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showObjects="none" codeName="ThisWorkbook"/>
  <mc:AlternateContent xmlns:mc="http://schemas.openxmlformats.org/markup-compatibility/2006">
    <mc:Choice Requires="x15">
      <x15ac:absPath xmlns:x15ac="http://schemas.microsoft.com/office/spreadsheetml/2010/11/ac" url="D:\data_excel\new_0.1\base_data\"/>
    </mc:Choice>
  </mc:AlternateContent>
  <xr:revisionPtr revIDLastSave="0" documentId="13_ncr:1_{3275CB71-C392-451F-A061-9EB3215CB804}" xr6:coauthVersionLast="47" xr6:coauthVersionMax="47" xr10:uidLastSave="{00000000-0000-0000-0000-000000000000}"/>
  <bookViews>
    <workbookView xWindow="-120" yWindow="-120" windowWidth="29040" windowHeight="15840" tabRatio="417" xr2:uid="{00000000-000D-0000-FFFF-FFFF00000000}"/>
  </bookViews>
  <sheets>
    <sheet name="RobotSkill" sheetId="1" r:id="rId1"/>
    <sheet name="Sheet1" sheetId="2" r:id="rId2"/>
    <sheet name="Sheet2" sheetId="3" r:id="rId3"/>
    <sheet name="配置用" sheetId="4" r:id="rId4"/>
    <sheet name="Sheet4" sheetId="5" r:id="rId5"/>
  </sheets>
  <externalReferences>
    <externalReference r:id="rId6"/>
    <externalReference r:id="rId7"/>
    <externalReference r:id="rId8"/>
  </externalReferences>
  <definedNames>
    <definedName name="_xlnm._FilterDatabase" localSheetId="0">RobotSkill!$A$1:$E$12</definedName>
    <definedName name="_xlnm._FilterDatabase" localSheetId="2" hidden="1">Sheet2!$A$1:$T$87</definedName>
    <definedName name="开发角色Data">'[1]角色类型&amp;星级Ver0.1'!$B$6:$B$33</definedName>
  </definedNames>
  <calcPr calcId="181029"/>
</workbook>
</file>

<file path=xl/calcChain.xml><?xml version="1.0" encoding="utf-8"?>
<calcChain xmlns="http://schemas.openxmlformats.org/spreadsheetml/2006/main">
  <c r="D21" i="4" l="1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20" i="4"/>
  <c r="E15" i="4"/>
  <c r="E16" i="4" s="1"/>
  <c r="E17" i="4" s="1"/>
  <c r="E14" i="4"/>
  <c r="E1" i="5" l="1"/>
  <c r="E17" i="5"/>
  <c r="E3" i="5"/>
  <c r="E4" i="5"/>
  <c r="E5" i="5"/>
  <c r="E6" i="5"/>
  <c r="E7" i="5"/>
  <c r="E8" i="5"/>
  <c r="E9" i="5"/>
  <c r="E10" i="5"/>
  <c r="E11" i="5"/>
  <c r="E12" i="5"/>
  <c r="E13" i="5"/>
  <c r="E14" i="5"/>
  <c r="E15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42" i="5"/>
  <c r="E2" i="5"/>
  <c r="F1" i="5"/>
  <c r="AQ92" i="2" l="1"/>
  <c r="AR92" i="2" s="1"/>
  <c r="G4" i="4"/>
  <c r="A101" i="3" l="1"/>
  <c r="B184" i="3"/>
  <c r="G17" i="4" l="1"/>
  <c r="D20" i="4" l="1"/>
  <c r="D22" i="4" s="1"/>
  <c r="D23" i="4" s="1"/>
  <c r="D24" i="4" s="1"/>
  <c r="D25" i="4" s="1"/>
  <c r="D26" i="4" s="1"/>
  <c r="D27" i="4" s="1"/>
  <c r="D28" i="4" s="1"/>
  <c r="D29" i="4" s="1"/>
  <c r="D30" i="4" s="1"/>
  <c r="D31" i="4" s="1"/>
  <c r="D32" i="4" s="1"/>
  <c r="D33" i="4" s="1"/>
  <c r="D34" i="4" s="1"/>
  <c r="D35" i="4" s="1"/>
  <c r="G2" i="4"/>
  <c r="G3" i="4"/>
  <c r="G5" i="4"/>
  <c r="G6" i="4"/>
  <c r="G7" i="4"/>
  <c r="G8" i="4"/>
  <c r="G9" i="4"/>
  <c r="G10" i="4"/>
  <c r="G11" i="4"/>
  <c r="G12" i="4"/>
  <c r="G13" i="4"/>
  <c r="G14" i="4"/>
  <c r="G15" i="4"/>
  <c r="G16" i="4"/>
  <c r="F184" i="3" l="1"/>
  <c r="C183" i="3"/>
  <c r="D183" i="3"/>
  <c r="E183" i="3"/>
  <c r="F183" i="3"/>
  <c r="C184" i="3"/>
  <c r="D184" i="3"/>
  <c r="E184" i="3"/>
  <c r="B183" i="3"/>
  <c r="AG92" i="2"/>
  <c r="AH92" i="2"/>
  <c r="AI92" i="2"/>
  <c r="AJ92" i="2"/>
  <c r="AK92" i="2"/>
  <c r="AL92" i="2"/>
  <c r="AM92" i="2"/>
  <c r="AN92" i="2"/>
  <c r="AO92" i="2"/>
  <c r="AP92" i="2"/>
  <c r="F1" i="3"/>
  <c r="A2" i="3"/>
  <c r="A3" i="3"/>
  <c r="J184" i="3" l="1"/>
  <c r="J183" i="3"/>
  <c r="AG91" i="2"/>
  <c r="AH91" i="2"/>
  <c r="AI91" i="2"/>
  <c r="AJ91" i="2"/>
  <c r="AK91" i="2"/>
  <c r="AL91" i="2"/>
  <c r="AM91" i="2"/>
  <c r="AN91" i="2"/>
  <c r="AO91" i="2"/>
  <c r="AP91" i="2"/>
  <c r="AQ91" i="2"/>
  <c r="AR91" i="2" l="1"/>
  <c r="J151" i="3"/>
  <c r="J152" i="3"/>
  <c r="J153" i="3"/>
  <c r="J154" i="3"/>
  <c r="J155" i="3"/>
  <c r="J156" i="3"/>
  <c r="J157" i="3"/>
  <c r="J158" i="3"/>
  <c r="J159" i="3"/>
  <c r="J160" i="3"/>
  <c r="J161" i="3"/>
  <c r="J162" i="3"/>
  <c r="J163" i="3"/>
  <c r="J164" i="3"/>
  <c r="J165" i="3"/>
  <c r="J166" i="3"/>
  <c r="A98" i="3"/>
  <c r="F98" i="3" s="1"/>
  <c r="A99" i="3"/>
  <c r="A100" i="3"/>
  <c r="A102" i="3"/>
  <c r="F102" i="3" s="1"/>
  <c r="A103" i="3"/>
  <c r="A104" i="3"/>
  <c r="A105" i="3"/>
  <c r="A106" i="3"/>
  <c r="A107" i="3"/>
  <c r="A108" i="3"/>
  <c r="A109" i="3"/>
  <c r="A110" i="3"/>
  <c r="F110" i="3" s="1"/>
  <c r="A111" i="3"/>
  <c r="E111" i="3" s="1"/>
  <c r="A112" i="3"/>
  <c r="A113" i="3"/>
  <c r="A114" i="3"/>
  <c r="A115" i="3"/>
  <c r="E115" i="3" s="1"/>
  <c r="A116" i="3"/>
  <c r="A117" i="3"/>
  <c r="A118" i="3"/>
  <c r="A119" i="3"/>
  <c r="A120" i="3"/>
  <c r="A121" i="3"/>
  <c r="A122" i="3"/>
  <c r="F122" i="3" s="1"/>
  <c r="A123" i="3"/>
  <c r="E123" i="3" s="1"/>
  <c r="A124" i="3"/>
  <c r="F124" i="3" s="1"/>
  <c r="A125" i="3"/>
  <c r="A126" i="3"/>
  <c r="F126" i="3" s="1"/>
  <c r="A127" i="3"/>
  <c r="E127" i="3" s="1"/>
  <c r="A128" i="3"/>
  <c r="F128" i="3" s="1"/>
  <c r="A129" i="3"/>
  <c r="A130" i="3"/>
  <c r="F130" i="3" s="1"/>
  <c r="A131" i="3"/>
  <c r="E131" i="3" s="1"/>
  <c r="A132" i="3"/>
  <c r="F132" i="3" s="1"/>
  <c r="A133" i="3"/>
  <c r="A134" i="3"/>
  <c r="F134" i="3" s="1"/>
  <c r="A135" i="3"/>
  <c r="E135" i="3" s="1"/>
  <c r="A136" i="3"/>
  <c r="A137" i="3"/>
  <c r="A138" i="3"/>
  <c r="F138" i="3" s="1"/>
  <c r="A139" i="3"/>
  <c r="A140" i="3"/>
  <c r="F140" i="3" s="1"/>
  <c r="A141" i="3"/>
  <c r="A142" i="3"/>
  <c r="F142" i="3" s="1"/>
  <c r="A175" i="3"/>
  <c r="A176" i="3"/>
  <c r="F176" i="3" s="1"/>
  <c r="A177" i="3"/>
  <c r="A178" i="3"/>
  <c r="A179" i="3"/>
  <c r="A180" i="3"/>
  <c r="F180" i="3" s="1"/>
  <c r="A181" i="3"/>
  <c r="A182" i="3"/>
  <c r="F182" i="3" s="1"/>
  <c r="A97" i="3"/>
  <c r="E180" i="3" l="1"/>
  <c r="E140" i="3"/>
  <c r="E128" i="3"/>
  <c r="E130" i="3"/>
  <c r="E122" i="3"/>
  <c r="E138" i="3"/>
  <c r="E110" i="3"/>
  <c r="E176" i="3"/>
  <c r="E134" i="3"/>
  <c r="E126" i="3"/>
  <c r="E102" i="3"/>
  <c r="E142" i="3"/>
  <c r="E132" i="3"/>
  <c r="E124" i="3"/>
  <c r="E98" i="3"/>
  <c r="E133" i="3"/>
  <c r="F133" i="3"/>
  <c r="E129" i="3"/>
  <c r="F129" i="3"/>
  <c r="E113" i="3"/>
  <c r="F113" i="3"/>
  <c r="E182" i="3"/>
  <c r="F97" i="3"/>
  <c r="E97" i="3"/>
  <c r="E177" i="3"/>
  <c r="F177" i="3"/>
  <c r="E121" i="3"/>
  <c r="F121" i="3"/>
  <c r="E181" i="3"/>
  <c r="F181" i="3"/>
  <c r="E141" i="3"/>
  <c r="F141" i="3"/>
  <c r="E125" i="3"/>
  <c r="F125" i="3"/>
  <c r="E109" i="3"/>
  <c r="F109" i="3"/>
  <c r="E105" i="3"/>
  <c r="F105" i="3"/>
  <c r="E101" i="3"/>
  <c r="F101" i="3"/>
  <c r="F135" i="3"/>
  <c r="F131" i="3"/>
  <c r="F127" i="3"/>
  <c r="F123" i="3"/>
  <c r="F115" i="3"/>
  <c r="F111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D177" i="3" s="1"/>
  <c r="A83" i="3"/>
  <c r="A84" i="3"/>
  <c r="A85" i="3"/>
  <c r="A86" i="3"/>
  <c r="A87" i="3"/>
  <c r="B182" i="3" s="1"/>
  <c r="A48" i="3"/>
  <c r="A4" i="3"/>
  <c r="A5" i="3"/>
  <c r="A6" i="3"/>
  <c r="D101" i="3" s="1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D97" i="3"/>
  <c r="B4" i="3"/>
  <c r="C4" i="3"/>
  <c r="D4" i="3"/>
  <c r="E4" i="3"/>
  <c r="E99" i="3" s="1"/>
  <c r="F4" i="3"/>
  <c r="F99" i="3" s="1"/>
  <c r="B5" i="3"/>
  <c r="C5" i="3"/>
  <c r="D5" i="3"/>
  <c r="E5" i="3"/>
  <c r="E100" i="3" s="1"/>
  <c r="F5" i="3"/>
  <c r="F100" i="3" s="1"/>
  <c r="B8" i="3"/>
  <c r="C8" i="3"/>
  <c r="D8" i="3"/>
  <c r="E8" i="3"/>
  <c r="E103" i="3" s="1"/>
  <c r="F8" i="3"/>
  <c r="F103" i="3" s="1"/>
  <c r="B9" i="3"/>
  <c r="C9" i="3"/>
  <c r="D9" i="3"/>
  <c r="E9" i="3"/>
  <c r="E104" i="3" s="1"/>
  <c r="F9" i="3"/>
  <c r="F104" i="3" s="1"/>
  <c r="B11" i="3"/>
  <c r="C11" i="3"/>
  <c r="D11" i="3"/>
  <c r="E11" i="3"/>
  <c r="E106" i="3" s="1"/>
  <c r="F11" i="3"/>
  <c r="F106" i="3" s="1"/>
  <c r="B12" i="3"/>
  <c r="C12" i="3"/>
  <c r="D12" i="3"/>
  <c r="E12" i="3"/>
  <c r="E107" i="3" s="1"/>
  <c r="F12" i="3"/>
  <c r="F107" i="3" s="1"/>
  <c r="B13" i="3"/>
  <c r="C13" i="3"/>
  <c r="D13" i="3"/>
  <c r="E13" i="3"/>
  <c r="E108" i="3" s="1"/>
  <c r="F13" i="3"/>
  <c r="F108" i="3" s="1"/>
  <c r="B17" i="3"/>
  <c r="C17" i="3"/>
  <c r="D17" i="3"/>
  <c r="E17" i="3"/>
  <c r="E112" i="3" s="1"/>
  <c r="F17" i="3"/>
  <c r="F112" i="3" s="1"/>
  <c r="B19" i="3"/>
  <c r="C19" i="3"/>
  <c r="D19" i="3"/>
  <c r="E19" i="3"/>
  <c r="E114" i="3" s="1"/>
  <c r="F19" i="3"/>
  <c r="F114" i="3" s="1"/>
  <c r="B21" i="3"/>
  <c r="C21" i="3"/>
  <c r="D21" i="3"/>
  <c r="E21" i="3"/>
  <c r="E116" i="3" s="1"/>
  <c r="F21" i="3"/>
  <c r="F116" i="3" s="1"/>
  <c r="B22" i="3"/>
  <c r="C22" i="3"/>
  <c r="D22" i="3"/>
  <c r="E22" i="3"/>
  <c r="E117" i="3" s="1"/>
  <c r="F22" i="3"/>
  <c r="F117" i="3" s="1"/>
  <c r="B23" i="3"/>
  <c r="C23" i="3"/>
  <c r="D23" i="3"/>
  <c r="E23" i="3"/>
  <c r="E118" i="3" s="1"/>
  <c r="F23" i="3"/>
  <c r="F118" i="3" s="1"/>
  <c r="B24" i="3"/>
  <c r="C24" i="3"/>
  <c r="D24" i="3"/>
  <c r="E24" i="3"/>
  <c r="E119" i="3" s="1"/>
  <c r="F24" i="3"/>
  <c r="F119" i="3" s="1"/>
  <c r="B25" i="3"/>
  <c r="C25" i="3"/>
  <c r="D25" i="3"/>
  <c r="E25" i="3"/>
  <c r="E120" i="3" s="1"/>
  <c r="F25" i="3"/>
  <c r="F120" i="3" s="1"/>
  <c r="B41" i="3"/>
  <c r="C41" i="3"/>
  <c r="D41" i="3"/>
  <c r="E41" i="3"/>
  <c r="E136" i="3" s="1"/>
  <c r="F41" i="3"/>
  <c r="F136" i="3" s="1"/>
  <c r="B42" i="3"/>
  <c r="C42" i="3"/>
  <c r="D42" i="3"/>
  <c r="E42" i="3"/>
  <c r="E137" i="3" s="1"/>
  <c r="F42" i="3"/>
  <c r="F137" i="3" s="1"/>
  <c r="B44" i="3"/>
  <c r="C44" i="3"/>
  <c r="D44" i="3"/>
  <c r="E44" i="3"/>
  <c r="E139" i="3" s="1"/>
  <c r="F44" i="3"/>
  <c r="F139" i="3" s="1"/>
  <c r="B80" i="3"/>
  <c r="C80" i="3"/>
  <c r="D80" i="3"/>
  <c r="E80" i="3"/>
  <c r="E175" i="3" s="1"/>
  <c r="F80" i="3"/>
  <c r="F175" i="3" s="1"/>
  <c r="B83" i="3"/>
  <c r="C83" i="3"/>
  <c r="D83" i="3"/>
  <c r="E83" i="3"/>
  <c r="E178" i="3" s="1"/>
  <c r="F83" i="3"/>
  <c r="F178" i="3" s="1"/>
  <c r="B84" i="3"/>
  <c r="C84" i="3"/>
  <c r="D84" i="3"/>
  <c r="E84" i="3"/>
  <c r="E179" i="3" s="1"/>
  <c r="F84" i="3"/>
  <c r="F179" i="3" s="1"/>
  <c r="C119" i="3" l="1"/>
  <c r="E150" i="3"/>
  <c r="F150" i="3"/>
  <c r="E174" i="3"/>
  <c r="F174" i="3"/>
  <c r="E146" i="3"/>
  <c r="F146" i="3"/>
  <c r="E173" i="3"/>
  <c r="F173" i="3"/>
  <c r="E169" i="3"/>
  <c r="F169" i="3"/>
  <c r="E149" i="3"/>
  <c r="F149" i="3"/>
  <c r="E145" i="3"/>
  <c r="F145" i="3"/>
  <c r="E170" i="3"/>
  <c r="F170" i="3"/>
  <c r="E172" i="3"/>
  <c r="F172" i="3"/>
  <c r="E168" i="3"/>
  <c r="F168" i="3"/>
  <c r="E148" i="3"/>
  <c r="F148" i="3"/>
  <c r="E144" i="3"/>
  <c r="F144" i="3"/>
  <c r="E143" i="3"/>
  <c r="B143" i="3"/>
  <c r="F143" i="3"/>
  <c r="E171" i="3"/>
  <c r="F171" i="3"/>
  <c r="E167" i="3"/>
  <c r="F167" i="3"/>
  <c r="E147" i="3"/>
  <c r="F147" i="3"/>
  <c r="C141" i="3"/>
  <c r="B141" i="3"/>
  <c r="D141" i="3"/>
  <c r="C137" i="3"/>
  <c r="B137" i="3"/>
  <c r="D137" i="3"/>
  <c r="C129" i="3"/>
  <c r="B129" i="3"/>
  <c r="D129" i="3"/>
  <c r="C121" i="3"/>
  <c r="B121" i="3"/>
  <c r="D121" i="3"/>
  <c r="C109" i="3"/>
  <c r="B109" i="3"/>
  <c r="D109" i="3"/>
  <c r="C105" i="3"/>
  <c r="B105" i="3"/>
  <c r="D105" i="3"/>
  <c r="C143" i="3"/>
  <c r="D143" i="3"/>
  <c r="B175" i="3"/>
  <c r="C175" i="3"/>
  <c r="D175" i="3"/>
  <c r="B167" i="3"/>
  <c r="C167" i="3"/>
  <c r="D167" i="3"/>
  <c r="C147" i="3"/>
  <c r="D147" i="3"/>
  <c r="B147" i="3"/>
  <c r="D140" i="3"/>
  <c r="B140" i="3"/>
  <c r="C140" i="3"/>
  <c r="D136" i="3"/>
  <c r="B136" i="3"/>
  <c r="C136" i="3"/>
  <c r="D132" i="3"/>
  <c r="C132" i="3"/>
  <c r="B132" i="3"/>
  <c r="D128" i="3"/>
  <c r="B128" i="3"/>
  <c r="C128" i="3"/>
  <c r="D124" i="3"/>
  <c r="B124" i="3"/>
  <c r="C124" i="3"/>
  <c r="D120" i="3"/>
  <c r="B120" i="3"/>
  <c r="C120" i="3"/>
  <c r="D116" i="3"/>
  <c r="C116" i="3"/>
  <c r="B116" i="3"/>
  <c r="D112" i="3"/>
  <c r="B112" i="3"/>
  <c r="C112" i="3"/>
  <c r="D108" i="3"/>
  <c r="B108" i="3"/>
  <c r="C108" i="3"/>
  <c r="D104" i="3"/>
  <c r="B104" i="3"/>
  <c r="C104" i="3"/>
  <c r="D100" i="3"/>
  <c r="C100" i="3"/>
  <c r="B100" i="3"/>
  <c r="C182" i="3"/>
  <c r="D182" i="3"/>
  <c r="C178" i="3"/>
  <c r="D178" i="3"/>
  <c r="B178" i="3"/>
  <c r="C174" i="3"/>
  <c r="D174" i="3"/>
  <c r="B174" i="3"/>
  <c r="C170" i="3"/>
  <c r="D170" i="3"/>
  <c r="B170" i="3"/>
  <c r="B150" i="3"/>
  <c r="D150" i="3"/>
  <c r="C150" i="3"/>
  <c r="B146" i="3"/>
  <c r="C146" i="3"/>
  <c r="D146" i="3"/>
  <c r="C133" i="3"/>
  <c r="D133" i="3"/>
  <c r="B133" i="3"/>
  <c r="C125" i="3"/>
  <c r="B125" i="3"/>
  <c r="D125" i="3"/>
  <c r="C117" i="3"/>
  <c r="D117" i="3"/>
  <c r="B117" i="3"/>
  <c r="C113" i="3"/>
  <c r="B113" i="3"/>
  <c r="D113" i="3"/>
  <c r="C101" i="3"/>
  <c r="B101" i="3"/>
  <c r="B179" i="3"/>
  <c r="C179" i="3"/>
  <c r="D179" i="3"/>
  <c r="B171" i="3"/>
  <c r="C171" i="3"/>
  <c r="D171" i="3"/>
  <c r="B139" i="3"/>
  <c r="C139" i="3"/>
  <c r="D139" i="3"/>
  <c r="D135" i="3"/>
  <c r="B135" i="3"/>
  <c r="C135" i="3"/>
  <c r="C131" i="3"/>
  <c r="D131" i="3"/>
  <c r="B131" i="3"/>
  <c r="B127" i="3"/>
  <c r="C127" i="3"/>
  <c r="D127" i="3"/>
  <c r="B123" i="3"/>
  <c r="C123" i="3"/>
  <c r="D123" i="3"/>
  <c r="D119" i="3"/>
  <c r="B119" i="3"/>
  <c r="C115" i="3"/>
  <c r="D115" i="3"/>
  <c r="B115" i="3"/>
  <c r="B111" i="3"/>
  <c r="C111" i="3"/>
  <c r="D111" i="3"/>
  <c r="B107" i="3"/>
  <c r="C107" i="3"/>
  <c r="D107" i="3"/>
  <c r="D103" i="3"/>
  <c r="B103" i="3"/>
  <c r="C103" i="3"/>
  <c r="C99" i="3"/>
  <c r="D99" i="3"/>
  <c r="B99" i="3"/>
  <c r="D181" i="3"/>
  <c r="B181" i="3"/>
  <c r="C181" i="3"/>
  <c r="B177" i="3"/>
  <c r="C177" i="3"/>
  <c r="D173" i="3"/>
  <c r="B173" i="3"/>
  <c r="C173" i="3"/>
  <c r="D169" i="3"/>
  <c r="B169" i="3"/>
  <c r="C169" i="3"/>
  <c r="C149" i="3"/>
  <c r="D149" i="3"/>
  <c r="B149" i="3"/>
  <c r="C145" i="3"/>
  <c r="B145" i="3"/>
  <c r="D145" i="3"/>
  <c r="B142" i="3"/>
  <c r="C142" i="3"/>
  <c r="D142" i="3"/>
  <c r="B138" i="3"/>
  <c r="C138" i="3"/>
  <c r="D138" i="3"/>
  <c r="B134" i="3"/>
  <c r="D134" i="3"/>
  <c r="C134" i="3"/>
  <c r="B130" i="3"/>
  <c r="C130" i="3"/>
  <c r="D130" i="3"/>
  <c r="B126" i="3"/>
  <c r="C126" i="3"/>
  <c r="D126" i="3"/>
  <c r="B122" i="3"/>
  <c r="C122" i="3"/>
  <c r="D122" i="3"/>
  <c r="B118" i="3"/>
  <c r="D118" i="3"/>
  <c r="C118" i="3"/>
  <c r="B114" i="3"/>
  <c r="C114" i="3"/>
  <c r="D114" i="3"/>
  <c r="B110" i="3"/>
  <c r="C110" i="3"/>
  <c r="D110" i="3"/>
  <c r="B106" i="3"/>
  <c r="C106" i="3"/>
  <c r="D106" i="3"/>
  <c r="B102" i="3"/>
  <c r="D102" i="3"/>
  <c r="C102" i="3"/>
  <c r="B98" i="3"/>
  <c r="C98" i="3"/>
  <c r="D98" i="3"/>
  <c r="B180" i="3"/>
  <c r="C180" i="3"/>
  <c r="D180" i="3"/>
  <c r="B176" i="3"/>
  <c r="C176" i="3"/>
  <c r="D176" i="3"/>
  <c r="B172" i="3"/>
  <c r="C172" i="3"/>
  <c r="D172" i="3"/>
  <c r="B168" i="3"/>
  <c r="C168" i="3"/>
  <c r="D168" i="3"/>
  <c r="D148" i="3"/>
  <c r="C148" i="3"/>
  <c r="B148" i="3"/>
  <c r="D144" i="3"/>
  <c r="B144" i="3"/>
  <c r="C144" i="3"/>
  <c r="C97" i="3"/>
  <c r="B97" i="3"/>
  <c r="J101" i="3" l="1"/>
  <c r="J168" i="3"/>
  <c r="J146" i="3"/>
  <c r="J182" i="3"/>
  <c r="J147" i="3"/>
  <c r="J172" i="3"/>
  <c r="J102" i="3"/>
  <c r="J118" i="3"/>
  <c r="J134" i="3"/>
  <c r="J171" i="3"/>
  <c r="J150" i="3"/>
  <c r="J173" i="3"/>
  <c r="J99" i="3"/>
  <c r="J115" i="3"/>
  <c r="J131" i="3"/>
  <c r="J170" i="3"/>
  <c r="J100" i="3"/>
  <c r="J116" i="3"/>
  <c r="J132" i="3"/>
  <c r="J111" i="3"/>
  <c r="J127" i="3"/>
  <c r="J98" i="3"/>
  <c r="J114" i="3"/>
  <c r="J130" i="3"/>
  <c r="J103" i="3"/>
  <c r="J107" i="3"/>
  <c r="J119" i="3"/>
  <c r="J123" i="3"/>
  <c r="J135" i="3"/>
  <c r="J139" i="3"/>
  <c r="J104" i="3"/>
  <c r="J120" i="3"/>
  <c r="J136" i="3"/>
  <c r="J109" i="3"/>
  <c r="J141" i="3"/>
  <c r="J148" i="3"/>
  <c r="J145" i="3"/>
  <c r="J177" i="3"/>
  <c r="J113" i="3"/>
  <c r="J133" i="3"/>
  <c r="J174" i="3"/>
  <c r="J108" i="3"/>
  <c r="J124" i="3"/>
  <c r="J140" i="3"/>
  <c r="J121" i="3"/>
  <c r="J180" i="3"/>
  <c r="J110" i="3"/>
  <c r="J126" i="3"/>
  <c r="J142" i="3"/>
  <c r="J149" i="3"/>
  <c r="J169" i="3"/>
  <c r="J117" i="3"/>
  <c r="J125" i="3"/>
  <c r="J175" i="3"/>
  <c r="J105" i="3"/>
  <c r="J137" i="3"/>
  <c r="J143" i="3"/>
  <c r="J144" i="3"/>
  <c r="J97" i="3"/>
  <c r="J176" i="3"/>
  <c r="J106" i="3"/>
  <c r="J122" i="3"/>
  <c r="J138" i="3"/>
  <c r="J181" i="3"/>
  <c r="J179" i="3"/>
  <c r="J178" i="3"/>
  <c r="J112" i="3"/>
  <c r="J128" i="3"/>
  <c r="J167" i="3"/>
  <c r="J129" i="3"/>
  <c r="T84" i="2"/>
  <c r="T85" i="2"/>
  <c r="T86" i="2"/>
  <c r="T87" i="2"/>
  <c r="T88" i="2"/>
  <c r="T89" i="2"/>
  <c r="T90" i="2"/>
  <c r="T83" i="2"/>
  <c r="AQ84" i="2" l="1"/>
  <c r="AQ85" i="2"/>
  <c r="AQ86" i="2"/>
  <c r="AQ87" i="2"/>
  <c r="AQ88" i="2"/>
  <c r="AQ89" i="2"/>
  <c r="AQ90" i="2"/>
  <c r="AQ83" i="2"/>
  <c r="AQ6" i="2"/>
  <c r="AQ7" i="2"/>
  <c r="AQ8" i="2"/>
  <c r="AQ9" i="2"/>
  <c r="AQ10" i="2"/>
  <c r="AQ11" i="2"/>
  <c r="AQ12" i="2"/>
  <c r="AQ13" i="2"/>
  <c r="AQ14" i="2"/>
  <c r="AQ15" i="2"/>
  <c r="AQ16" i="2"/>
  <c r="AQ17" i="2"/>
  <c r="AQ18" i="2"/>
  <c r="AQ19" i="2"/>
  <c r="AQ20" i="2"/>
  <c r="AQ21" i="2"/>
  <c r="AQ22" i="2"/>
  <c r="AQ23" i="2"/>
  <c r="AQ24" i="2"/>
  <c r="AQ25" i="2"/>
  <c r="AQ26" i="2"/>
  <c r="AQ27" i="2"/>
  <c r="AQ28" i="2"/>
  <c r="AQ29" i="2"/>
  <c r="AQ30" i="2"/>
  <c r="AQ31" i="2"/>
  <c r="AQ32" i="2"/>
  <c r="AQ33" i="2"/>
  <c r="AQ34" i="2"/>
  <c r="AQ35" i="2"/>
  <c r="AQ36" i="2"/>
  <c r="AQ37" i="2"/>
  <c r="AQ38" i="2"/>
  <c r="AQ39" i="2"/>
  <c r="AQ40" i="2"/>
  <c r="AQ41" i="2"/>
  <c r="AQ42" i="2"/>
  <c r="AQ43" i="2"/>
  <c r="AQ44" i="2"/>
  <c r="AQ45" i="2"/>
  <c r="AQ46" i="2"/>
  <c r="AQ47" i="2"/>
  <c r="AQ48" i="2"/>
  <c r="AQ49" i="2"/>
  <c r="AQ50" i="2"/>
  <c r="AQ51" i="2"/>
  <c r="AQ52" i="2"/>
  <c r="AQ53" i="2"/>
  <c r="AQ54" i="2"/>
  <c r="AQ55" i="2"/>
  <c r="AQ56" i="2"/>
  <c r="AQ57" i="2"/>
  <c r="AQ58" i="2"/>
  <c r="AQ59" i="2"/>
  <c r="AQ60" i="2"/>
  <c r="AQ61" i="2"/>
  <c r="AQ62" i="2"/>
  <c r="AQ63" i="2"/>
  <c r="AQ64" i="2"/>
  <c r="AQ65" i="2"/>
  <c r="AQ66" i="2"/>
  <c r="AQ67" i="2"/>
  <c r="AQ68" i="2"/>
  <c r="AQ69" i="2"/>
  <c r="AQ70" i="2"/>
  <c r="AQ71" i="2"/>
  <c r="AQ72" i="2"/>
  <c r="AQ73" i="2"/>
  <c r="AQ74" i="2"/>
  <c r="AQ75" i="2"/>
  <c r="AQ76" i="2"/>
  <c r="AQ77" i="2"/>
  <c r="AQ78" i="2"/>
  <c r="AQ79" i="2"/>
  <c r="AQ80" i="2"/>
  <c r="AQ81" i="2"/>
  <c r="AQ82" i="2"/>
  <c r="AQ5" i="2"/>
  <c r="AP43" i="2" l="1"/>
  <c r="AL41" i="2"/>
  <c r="AI46" i="2"/>
  <c r="I1" i="2"/>
  <c r="A9" i="1" l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8" i="1"/>
  <c r="AF89" i="2" l="1"/>
  <c r="AG89" i="2"/>
  <c r="AH89" i="2"/>
  <c r="AI89" i="2"/>
  <c r="AJ89" i="2"/>
  <c r="AK89" i="2"/>
  <c r="AL89" i="2"/>
  <c r="AM89" i="2"/>
  <c r="AN89" i="2"/>
  <c r="AO89" i="2"/>
  <c r="AP89" i="2"/>
  <c r="AF90" i="2"/>
  <c r="AG90" i="2"/>
  <c r="AH90" i="2"/>
  <c r="AI90" i="2"/>
  <c r="AJ90" i="2"/>
  <c r="AK90" i="2"/>
  <c r="AL90" i="2"/>
  <c r="AM90" i="2"/>
  <c r="AN90" i="2"/>
  <c r="AO90" i="2"/>
  <c r="AP90" i="2"/>
  <c r="AR89" i="2" l="1"/>
  <c r="AR90" i="2"/>
  <c r="AF6" i="2"/>
  <c r="AG6" i="2"/>
  <c r="AH6" i="2"/>
  <c r="AI6" i="2"/>
  <c r="AJ6" i="2"/>
  <c r="AK6" i="2"/>
  <c r="AL6" i="2"/>
  <c r="AM6" i="2"/>
  <c r="AN6" i="2"/>
  <c r="AO6" i="2"/>
  <c r="AP6" i="2"/>
  <c r="AF7" i="2"/>
  <c r="AG7" i="2"/>
  <c r="AH7" i="2"/>
  <c r="AI7" i="2"/>
  <c r="AJ7" i="2"/>
  <c r="AK7" i="2"/>
  <c r="AL7" i="2"/>
  <c r="AM7" i="2"/>
  <c r="AN7" i="2"/>
  <c r="AO7" i="2"/>
  <c r="AP7" i="2"/>
  <c r="AF8" i="2"/>
  <c r="AG8" i="2"/>
  <c r="AH8" i="2"/>
  <c r="AI8" i="2"/>
  <c r="AJ8" i="2"/>
  <c r="AK8" i="2"/>
  <c r="AL8" i="2"/>
  <c r="AM8" i="2"/>
  <c r="AN8" i="2"/>
  <c r="AO8" i="2"/>
  <c r="AP8" i="2"/>
  <c r="AF9" i="2"/>
  <c r="AG9" i="2"/>
  <c r="AH9" i="2"/>
  <c r="AI9" i="2"/>
  <c r="AJ9" i="2"/>
  <c r="AK9" i="2"/>
  <c r="AL9" i="2"/>
  <c r="AM9" i="2"/>
  <c r="AN9" i="2"/>
  <c r="AO9" i="2"/>
  <c r="AP9" i="2"/>
  <c r="AF10" i="2"/>
  <c r="AG10" i="2"/>
  <c r="AH10" i="2"/>
  <c r="AI10" i="2"/>
  <c r="AJ10" i="2"/>
  <c r="AK10" i="2"/>
  <c r="AL10" i="2"/>
  <c r="AM10" i="2"/>
  <c r="AN10" i="2"/>
  <c r="AO10" i="2"/>
  <c r="AP10" i="2"/>
  <c r="AF11" i="2"/>
  <c r="AG11" i="2"/>
  <c r="AH11" i="2"/>
  <c r="AI11" i="2"/>
  <c r="AJ11" i="2"/>
  <c r="AK11" i="2"/>
  <c r="AL11" i="2"/>
  <c r="AM11" i="2"/>
  <c r="AN11" i="2"/>
  <c r="AO11" i="2"/>
  <c r="AP11" i="2"/>
  <c r="AF12" i="2"/>
  <c r="AG12" i="2"/>
  <c r="AH12" i="2"/>
  <c r="AI12" i="2"/>
  <c r="AJ12" i="2"/>
  <c r="AK12" i="2"/>
  <c r="AL12" i="2"/>
  <c r="AM12" i="2"/>
  <c r="AN12" i="2"/>
  <c r="AO12" i="2"/>
  <c r="AP12" i="2"/>
  <c r="AF13" i="2"/>
  <c r="AG13" i="2"/>
  <c r="AH13" i="2"/>
  <c r="AI13" i="2"/>
  <c r="AJ13" i="2"/>
  <c r="AK13" i="2"/>
  <c r="AL13" i="2"/>
  <c r="AM13" i="2"/>
  <c r="AN13" i="2"/>
  <c r="AO13" i="2"/>
  <c r="AP13" i="2"/>
  <c r="AF14" i="2"/>
  <c r="AG14" i="2"/>
  <c r="AH14" i="2"/>
  <c r="AI14" i="2"/>
  <c r="AJ14" i="2"/>
  <c r="AK14" i="2"/>
  <c r="AL14" i="2"/>
  <c r="AM14" i="2"/>
  <c r="AN14" i="2"/>
  <c r="AO14" i="2"/>
  <c r="AP14" i="2"/>
  <c r="AF15" i="2"/>
  <c r="AG15" i="2"/>
  <c r="AH15" i="2"/>
  <c r="AI15" i="2"/>
  <c r="AJ15" i="2"/>
  <c r="AK15" i="2"/>
  <c r="AL15" i="2"/>
  <c r="AM15" i="2"/>
  <c r="AN15" i="2"/>
  <c r="AO15" i="2"/>
  <c r="AP15" i="2"/>
  <c r="AF16" i="2"/>
  <c r="AG16" i="2"/>
  <c r="AH16" i="2"/>
  <c r="AI16" i="2"/>
  <c r="AJ16" i="2"/>
  <c r="AK16" i="2"/>
  <c r="AL16" i="2"/>
  <c r="AM16" i="2"/>
  <c r="AN16" i="2"/>
  <c r="AO16" i="2"/>
  <c r="AP16" i="2"/>
  <c r="AF17" i="2"/>
  <c r="AG17" i="2"/>
  <c r="AH17" i="2"/>
  <c r="AI17" i="2"/>
  <c r="AJ17" i="2"/>
  <c r="AK17" i="2"/>
  <c r="AL17" i="2"/>
  <c r="AM17" i="2"/>
  <c r="AN17" i="2"/>
  <c r="AO17" i="2"/>
  <c r="AP17" i="2"/>
  <c r="AF18" i="2"/>
  <c r="AG18" i="2"/>
  <c r="AH18" i="2"/>
  <c r="AI18" i="2"/>
  <c r="AJ18" i="2"/>
  <c r="AK18" i="2"/>
  <c r="AL18" i="2"/>
  <c r="AM18" i="2"/>
  <c r="AN18" i="2"/>
  <c r="AO18" i="2"/>
  <c r="AP18" i="2"/>
  <c r="AF19" i="2"/>
  <c r="AG19" i="2"/>
  <c r="AH19" i="2"/>
  <c r="AI19" i="2"/>
  <c r="AJ19" i="2"/>
  <c r="AK19" i="2"/>
  <c r="AL19" i="2"/>
  <c r="AM19" i="2"/>
  <c r="AN19" i="2"/>
  <c r="AO19" i="2"/>
  <c r="AP19" i="2"/>
  <c r="AF20" i="2"/>
  <c r="AG20" i="2"/>
  <c r="AH20" i="2"/>
  <c r="AI20" i="2"/>
  <c r="AJ20" i="2"/>
  <c r="AK20" i="2"/>
  <c r="AL20" i="2"/>
  <c r="AM20" i="2"/>
  <c r="AN20" i="2"/>
  <c r="AO20" i="2"/>
  <c r="AP20" i="2"/>
  <c r="AF21" i="2"/>
  <c r="AG21" i="2"/>
  <c r="AH21" i="2"/>
  <c r="AI21" i="2"/>
  <c r="AJ21" i="2"/>
  <c r="AK21" i="2"/>
  <c r="AL21" i="2"/>
  <c r="AM21" i="2"/>
  <c r="AN21" i="2"/>
  <c r="AO21" i="2"/>
  <c r="AP21" i="2"/>
  <c r="AF22" i="2"/>
  <c r="AG22" i="2"/>
  <c r="AH22" i="2"/>
  <c r="AI22" i="2"/>
  <c r="AJ22" i="2"/>
  <c r="AK22" i="2"/>
  <c r="AL22" i="2"/>
  <c r="AM22" i="2"/>
  <c r="AN22" i="2"/>
  <c r="AO22" i="2"/>
  <c r="AP22" i="2"/>
  <c r="AF23" i="2"/>
  <c r="AG23" i="2"/>
  <c r="AH23" i="2"/>
  <c r="AI23" i="2"/>
  <c r="AJ23" i="2"/>
  <c r="AK23" i="2"/>
  <c r="AL23" i="2"/>
  <c r="AM23" i="2"/>
  <c r="AN23" i="2"/>
  <c r="AO23" i="2"/>
  <c r="AP23" i="2"/>
  <c r="AF24" i="2"/>
  <c r="AG24" i="2"/>
  <c r="AH24" i="2"/>
  <c r="AI24" i="2"/>
  <c r="AJ24" i="2"/>
  <c r="AK24" i="2"/>
  <c r="AL24" i="2"/>
  <c r="AM24" i="2"/>
  <c r="AN24" i="2"/>
  <c r="AO24" i="2"/>
  <c r="AP24" i="2"/>
  <c r="AF25" i="2"/>
  <c r="AG25" i="2"/>
  <c r="AH25" i="2"/>
  <c r="AI25" i="2"/>
  <c r="AJ25" i="2"/>
  <c r="AK25" i="2"/>
  <c r="AL25" i="2"/>
  <c r="AM25" i="2"/>
  <c r="AN25" i="2"/>
  <c r="AO25" i="2"/>
  <c r="AP25" i="2"/>
  <c r="AF26" i="2"/>
  <c r="AG26" i="2"/>
  <c r="AH26" i="2"/>
  <c r="AI26" i="2"/>
  <c r="AJ26" i="2"/>
  <c r="AK26" i="2"/>
  <c r="AL26" i="2"/>
  <c r="AM26" i="2"/>
  <c r="AN26" i="2"/>
  <c r="AO26" i="2"/>
  <c r="AP26" i="2"/>
  <c r="AF27" i="2"/>
  <c r="AG27" i="2"/>
  <c r="AH27" i="2"/>
  <c r="AI27" i="2"/>
  <c r="AJ27" i="2"/>
  <c r="AK27" i="2"/>
  <c r="AL27" i="2"/>
  <c r="AM27" i="2"/>
  <c r="AN27" i="2"/>
  <c r="AO27" i="2"/>
  <c r="AP27" i="2"/>
  <c r="AF28" i="2"/>
  <c r="AG28" i="2"/>
  <c r="AH28" i="2"/>
  <c r="AI28" i="2"/>
  <c r="AJ28" i="2"/>
  <c r="AK28" i="2"/>
  <c r="AL28" i="2"/>
  <c r="AM28" i="2"/>
  <c r="AN28" i="2"/>
  <c r="AO28" i="2"/>
  <c r="AP28" i="2"/>
  <c r="AF29" i="2"/>
  <c r="AG29" i="2"/>
  <c r="AH29" i="2"/>
  <c r="AI29" i="2"/>
  <c r="AJ29" i="2"/>
  <c r="AK29" i="2"/>
  <c r="AL29" i="2"/>
  <c r="AM29" i="2"/>
  <c r="AN29" i="2"/>
  <c r="AO29" i="2"/>
  <c r="AP29" i="2"/>
  <c r="AF30" i="2"/>
  <c r="AG30" i="2"/>
  <c r="AH30" i="2"/>
  <c r="AI30" i="2"/>
  <c r="AJ30" i="2"/>
  <c r="AK30" i="2"/>
  <c r="AL30" i="2"/>
  <c r="AM30" i="2"/>
  <c r="AN30" i="2"/>
  <c r="AO30" i="2"/>
  <c r="AP30" i="2"/>
  <c r="AF31" i="2"/>
  <c r="AG31" i="2"/>
  <c r="AH31" i="2"/>
  <c r="AI31" i="2"/>
  <c r="AJ31" i="2"/>
  <c r="AK31" i="2"/>
  <c r="AL31" i="2"/>
  <c r="AM31" i="2"/>
  <c r="AN31" i="2"/>
  <c r="AO31" i="2"/>
  <c r="AP31" i="2"/>
  <c r="AF32" i="2"/>
  <c r="AG32" i="2"/>
  <c r="AH32" i="2"/>
  <c r="AI32" i="2"/>
  <c r="AJ32" i="2"/>
  <c r="AK32" i="2"/>
  <c r="AL32" i="2"/>
  <c r="AM32" i="2"/>
  <c r="AN32" i="2"/>
  <c r="AO32" i="2"/>
  <c r="AP32" i="2"/>
  <c r="AF33" i="2"/>
  <c r="AG33" i="2"/>
  <c r="AH33" i="2"/>
  <c r="AI33" i="2"/>
  <c r="AJ33" i="2"/>
  <c r="AK33" i="2"/>
  <c r="AL33" i="2"/>
  <c r="AM33" i="2"/>
  <c r="AN33" i="2"/>
  <c r="AO33" i="2"/>
  <c r="AP33" i="2"/>
  <c r="AF34" i="2"/>
  <c r="AG34" i="2"/>
  <c r="AH34" i="2"/>
  <c r="AI34" i="2"/>
  <c r="AJ34" i="2"/>
  <c r="AK34" i="2"/>
  <c r="AL34" i="2"/>
  <c r="AM34" i="2"/>
  <c r="AN34" i="2"/>
  <c r="AO34" i="2"/>
  <c r="AP34" i="2"/>
  <c r="AF35" i="2"/>
  <c r="AG35" i="2"/>
  <c r="AH35" i="2"/>
  <c r="AI35" i="2"/>
  <c r="AJ35" i="2"/>
  <c r="AK35" i="2"/>
  <c r="AL35" i="2"/>
  <c r="AM35" i="2"/>
  <c r="AN35" i="2"/>
  <c r="AO35" i="2"/>
  <c r="AP35" i="2"/>
  <c r="AF36" i="2"/>
  <c r="AG36" i="2"/>
  <c r="AH36" i="2"/>
  <c r="AI36" i="2"/>
  <c r="AJ36" i="2"/>
  <c r="AK36" i="2"/>
  <c r="AL36" i="2"/>
  <c r="AM36" i="2"/>
  <c r="AN36" i="2"/>
  <c r="AO36" i="2"/>
  <c r="AP36" i="2"/>
  <c r="AF37" i="2"/>
  <c r="AG37" i="2"/>
  <c r="AH37" i="2"/>
  <c r="AI37" i="2"/>
  <c r="AJ37" i="2"/>
  <c r="AK37" i="2"/>
  <c r="AL37" i="2"/>
  <c r="AM37" i="2"/>
  <c r="AN37" i="2"/>
  <c r="AO37" i="2"/>
  <c r="AP37" i="2"/>
  <c r="AF38" i="2"/>
  <c r="AG38" i="2"/>
  <c r="AH38" i="2"/>
  <c r="AI38" i="2"/>
  <c r="AJ38" i="2"/>
  <c r="AK38" i="2"/>
  <c r="AL38" i="2"/>
  <c r="AM38" i="2"/>
  <c r="AN38" i="2"/>
  <c r="AO38" i="2"/>
  <c r="AP38" i="2"/>
  <c r="AF39" i="2"/>
  <c r="AG39" i="2"/>
  <c r="AH39" i="2"/>
  <c r="AI39" i="2"/>
  <c r="AJ39" i="2"/>
  <c r="AK39" i="2"/>
  <c r="AL39" i="2"/>
  <c r="AM39" i="2"/>
  <c r="AN39" i="2"/>
  <c r="AO39" i="2"/>
  <c r="AP39" i="2"/>
  <c r="AF40" i="2"/>
  <c r="AG40" i="2"/>
  <c r="AH40" i="2"/>
  <c r="AI40" i="2"/>
  <c r="AJ40" i="2"/>
  <c r="AK40" i="2"/>
  <c r="AL40" i="2"/>
  <c r="AM40" i="2"/>
  <c r="AN40" i="2"/>
  <c r="AO40" i="2"/>
  <c r="AP40" i="2"/>
  <c r="AF41" i="2"/>
  <c r="AG41" i="2"/>
  <c r="AH41" i="2"/>
  <c r="AI41" i="2"/>
  <c r="AJ41" i="2"/>
  <c r="AK41" i="2"/>
  <c r="AM41" i="2"/>
  <c r="AN41" i="2"/>
  <c r="AO41" i="2"/>
  <c r="AP41" i="2"/>
  <c r="AF42" i="2"/>
  <c r="AG42" i="2"/>
  <c r="AH42" i="2"/>
  <c r="AI42" i="2"/>
  <c r="AJ42" i="2"/>
  <c r="AK42" i="2"/>
  <c r="AL42" i="2"/>
  <c r="AM42" i="2"/>
  <c r="AN42" i="2"/>
  <c r="AO42" i="2"/>
  <c r="AP42" i="2"/>
  <c r="AF43" i="2"/>
  <c r="AG43" i="2"/>
  <c r="AH43" i="2"/>
  <c r="AI43" i="2"/>
  <c r="AJ43" i="2"/>
  <c r="AK43" i="2"/>
  <c r="AL43" i="2"/>
  <c r="AM43" i="2"/>
  <c r="AN43" i="2"/>
  <c r="AO43" i="2"/>
  <c r="AF44" i="2"/>
  <c r="AG44" i="2"/>
  <c r="AH44" i="2"/>
  <c r="AI44" i="2"/>
  <c r="AJ44" i="2"/>
  <c r="AK44" i="2"/>
  <c r="AL44" i="2"/>
  <c r="AM44" i="2"/>
  <c r="AN44" i="2"/>
  <c r="AO44" i="2"/>
  <c r="AP44" i="2"/>
  <c r="AF45" i="2"/>
  <c r="AG45" i="2"/>
  <c r="AH45" i="2"/>
  <c r="AI45" i="2"/>
  <c r="AJ45" i="2"/>
  <c r="AK45" i="2"/>
  <c r="AL45" i="2"/>
  <c r="AM45" i="2"/>
  <c r="AN45" i="2"/>
  <c r="AO45" i="2"/>
  <c r="AP45" i="2"/>
  <c r="AF46" i="2"/>
  <c r="AG46" i="2"/>
  <c r="AH46" i="2"/>
  <c r="AJ46" i="2"/>
  <c r="AK46" i="2"/>
  <c r="AL46" i="2"/>
  <c r="AM46" i="2"/>
  <c r="AN46" i="2"/>
  <c r="AO46" i="2"/>
  <c r="AP46" i="2"/>
  <c r="AF47" i="2"/>
  <c r="AG47" i="2"/>
  <c r="AH47" i="2"/>
  <c r="AI47" i="2"/>
  <c r="AJ47" i="2"/>
  <c r="AK47" i="2"/>
  <c r="AL47" i="2"/>
  <c r="AM47" i="2"/>
  <c r="AN47" i="2"/>
  <c r="AO47" i="2"/>
  <c r="AP47" i="2"/>
  <c r="AF48" i="2"/>
  <c r="AG48" i="2"/>
  <c r="AH48" i="2"/>
  <c r="AI48" i="2"/>
  <c r="AJ48" i="2"/>
  <c r="AK48" i="2"/>
  <c r="AL48" i="2"/>
  <c r="AM48" i="2"/>
  <c r="AN48" i="2"/>
  <c r="AO48" i="2"/>
  <c r="AP48" i="2"/>
  <c r="AF49" i="2"/>
  <c r="AG49" i="2"/>
  <c r="AH49" i="2"/>
  <c r="AI49" i="2"/>
  <c r="AJ49" i="2"/>
  <c r="AK49" i="2"/>
  <c r="AL49" i="2"/>
  <c r="AM49" i="2"/>
  <c r="AN49" i="2"/>
  <c r="AO49" i="2"/>
  <c r="AP49" i="2"/>
  <c r="AF50" i="2"/>
  <c r="AG50" i="2"/>
  <c r="AH50" i="2"/>
  <c r="AI50" i="2"/>
  <c r="AJ50" i="2"/>
  <c r="AK50" i="2"/>
  <c r="AL50" i="2"/>
  <c r="AM50" i="2"/>
  <c r="AN50" i="2"/>
  <c r="AO50" i="2"/>
  <c r="AP50" i="2"/>
  <c r="AF51" i="2"/>
  <c r="AG51" i="2"/>
  <c r="AH51" i="2"/>
  <c r="AI51" i="2"/>
  <c r="AJ51" i="2"/>
  <c r="AK51" i="2"/>
  <c r="AL51" i="2"/>
  <c r="AM51" i="2"/>
  <c r="AN51" i="2"/>
  <c r="AO51" i="2"/>
  <c r="AP51" i="2"/>
  <c r="AF52" i="2"/>
  <c r="AG52" i="2"/>
  <c r="AH52" i="2"/>
  <c r="AI52" i="2"/>
  <c r="AJ52" i="2"/>
  <c r="AK52" i="2"/>
  <c r="AL52" i="2"/>
  <c r="AM52" i="2"/>
  <c r="AN52" i="2"/>
  <c r="AO52" i="2"/>
  <c r="AP52" i="2"/>
  <c r="AF53" i="2"/>
  <c r="AG53" i="2"/>
  <c r="AH53" i="2"/>
  <c r="AI53" i="2"/>
  <c r="AJ53" i="2"/>
  <c r="AK53" i="2"/>
  <c r="AL53" i="2"/>
  <c r="AM53" i="2"/>
  <c r="AN53" i="2"/>
  <c r="AO53" i="2"/>
  <c r="AP53" i="2"/>
  <c r="AF54" i="2"/>
  <c r="AG54" i="2"/>
  <c r="AH54" i="2"/>
  <c r="AI54" i="2"/>
  <c r="AJ54" i="2"/>
  <c r="AK54" i="2"/>
  <c r="AL54" i="2"/>
  <c r="AM54" i="2"/>
  <c r="AN54" i="2"/>
  <c r="AO54" i="2"/>
  <c r="AP54" i="2"/>
  <c r="AF55" i="2"/>
  <c r="AG55" i="2"/>
  <c r="AH55" i="2"/>
  <c r="AI55" i="2"/>
  <c r="AJ55" i="2"/>
  <c r="AK55" i="2"/>
  <c r="AL55" i="2"/>
  <c r="AM55" i="2"/>
  <c r="AN55" i="2"/>
  <c r="AO55" i="2"/>
  <c r="AP55" i="2"/>
  <c r="AF56" i="2"/>
  <c r="AG56" i="2"/>
  <c r="AH56" i="2"/>
  <c r="AI56" i="2"/>
  <c r="AJ56" i="2"/>
  <c r="AK56" i="2"/>
  <c r="AL56" i="2"/>
  <c r="AM56" i="2"/>
  <c r="AN56" i="2"/>
  <c r="AO56" i="2"/>
  <c r="AP56" i="2"/>
  <c r="AF57" i="2"/>
  <c r="AG57" i="2"/>
  <c r="AH57" i="2"/>
  <c r="AI57" i="2"/>
  <c r="AJ57" i="2"/>
  <c r="AK57" i="2"/>
  <c r="AL57" i="2"/>
  <c r="AM57" i="2"/>
  <c r="AN57" i="2"/>
  <c r="AO57" i="2"/>
  <c r="AP57" i="2"/>
  <c r="AF58" i="2"/>
  <c r="AG58" i="2"/>
  <c r="AH58" i="2"/>
  <c r="AI58" i="2"/>
  <c r="AJ58" i="2"/>
  <c r="AK58" i="2"/>
  <c r="AL58" i="2"/>
  <c r="AM58" i="2"/>
  <c r="AN58" i="2"/>
  <c r="AO58" i="2"/>
  <c r="AP58" i="2"/>
  <c r="AF59" i="2"/>
  <c r="AG59" i="2"/>
  <c r="AH59" i="2"/>
  <c r="AI59" i="2"/>
  <c r="AJ59" i="2"/>
  <c r="AK59" i="2"/>
  <c r="AL59" i="2"/>
  <c r="AM59" i="2"/>
  <c r="AN59" i="2"/>
  <c r="AO59" i="2"/>
  <c r="AP59" i="2"/>
  <c r="AF60" i="2"/>
  <c r="AG60" i="2"/>
  <c r="AH60" i="2"/>
  <c r="AI60" i="2"/>
  <c r="AJ60" i="2"/>
  <c r="AK60" i="2"/>
  <c r="AL60" i="2"/>
  <c r="AM60" i="2"/>
  <c r="AN60" i="2"/>
  <c r="AO60" i="2"/>
  <c r="AP60" i="2"/>
  <c r="AF61" i="2"/>
  <c r="AG61" i="2"/>
  <c r="AH61" i="2"/>
  <c r="AI61" i="2"/>
  <c r="AJ61" i="2"/>
  <c r="AK61" i="2"/>
  <c r="AL61" i="2"/>
  <c r="AM61" i="2"/>
  <c r="AN61" i="2"/>
  <c r="AO61" i="2"/>
  <c r="AP61" i="2"/>
  <c r="AF62" i="2"/>
  <c r="AG62" i="2"/>
  <c r="AH62" i="2"/>
  <c r="AI62" i="2"/>
  <c r="AJ62" i="2"/>
  <c r="AK62" i="2"/>
  <c r="AL62" i="2"/>
  <c r="AM62" i="2"/>
  <c r="AN62" i="2"/>
  <c r="AO62" i="2"/>
  <c r="AP62" i="2"/>
  <c r="AF63" i="2"/>
  <c r="AG63" i="2"/>
  <c r="AH63" i="2"/>
  <c r="AI63" i="2"/>
  <c r="AJ63" i="2"/>
  <c r="AK63" i="2"/>
  <c r="AL63" i="2"/>
  <c r="AM63" i="2"/>
  <c r="AN63" i="2"/>
  <c r="AO63" i="2"/>
  <c r="AP63" i="2"/>
  <c r="AF64" i="2"/>
  <c r="AG64" i="2"/>
  <c r="AH64" i="2"/>
  <c r="AI64" i="2"/>
  <c r="AJ64" i="2"/>
  <c r="AK64" i="2"/>
  <c r="AL64" i="2"/>
  <c r="AM64" i="2"/>
  <c r="AN64" i="2"/>
  <c r="AO64" i="2"/>
  <c r="AP64" i="2"/>
  <c r="AF65" i="2"/>
  <c r="AG65" i="2"/>
  <c r="AH65" i="2"/>
  <c r="AI65" i="2"/>
  <c r="AJ65" i="2"/>
  <c r="AK65" i="2"/>
  <c r="AL65" i="2"/>
  <c r="AM65" i="2"/>
  <c r="AN65" i="2"/>
  <c r="AO65" i="2"/>
  <c r="AP65" i="2"/>
  <c r="AF66" i="2"/>
  <c r="AG66" i="2"/>
  <c r="AH66" i="2"/>
  <c r="AI66" i="2"/>
  <c r="AJ66" i="2"/>
  <c r="AK66" i="2"/>
  <c r="AL66" i="2"/>
  <c r="AM66" i="2"/>
  <c r="AN66" i="2"/>
  <c r="AO66" i="2"/>
  <c r="AP66" i="2"/>
  <c r="AF67" i="2"/>
  <c r="AG67" i="2"/>
  <c r="AH67" i="2"/>
  <c r="AI67" i="2"/>
  <c r="AJ67" i="2"/>
  <c r="AK67" i="2"/>
  <c r="AL67" i="2"/>
  <c r="AM67" i="2"/>
  <c r="AN67" i="2"/>
  <c r="AO67" i="2"/>
  <c r="AP67" i="2"/>
  <c r="AF68" i="2"/>
  <c r="AG68" i="2"/>
  <c r="AH68" i="2"/>
  <c r="AI68" i="2"/>
  <c r="AJ68" i="2"/>
  <c r="AK68" i="2"/>
  <c r="AL68" i="2"/>
  <c r="AM68" i="2"/>
  <c r="AN68" i="2"/>
  <c r="AO68" i="2"/>
  <c r="AP68" i="2"/>
  <c r="AF69" i="2"/>
  <c r="AG69" i="2"/>
  <c r="AH69" i="2"/>
  <c r="AI69" i="2"/>
  <c r="AJ69" i="2"/>
  <c r="AK69" i="2"/>
  <c r="AL69" i="2"/>
  <c r="AM69" i="2"/>
  <c r="AN69" i="2"/>
  <c r="AO69" i="2"/>
  <c r="AP69" i="2"/>
  <c r="AF70" i="2"/>
  <c r="AG70" i="2"/>
  <c r="AH70" i="2"/>
  <c r="AI70" i="2"/>
  <c r="AJ70" i="2"/>
  <c r="AK70" i="2"/>
  <c r="AL70" i="2"/>
  <c r="AM70" i="2"/>
  <c r="AN70" i="2"/>
  <c r="AO70" i="2"/>
  <c r="AP70" i="2"/>
  <c r="AF71" i="2"/>
  <c r="AG71" i="2"/>
  <c r="AH71" i="2"/>
  <c r="AI71" i="2"/>
  <c r="AJ71" i="2"/>
  <c r="AK71" i="2"/>
  <c r="AL71" i="2"/>
  <c r="AM71" i="2"/>
  <c r="AN71" i="2"/>
  <c r="AO71" i="2"/>
  <c r="AP71" i="2"/>
  <c r="AF72" i="2"/>
  <c r="AG72" i="2"/>
  <c r="AH72" i="2"/>
  <c r="AI72" i="2"/>
  <c r="AJ72" i="2"/>
  <c r="AK72" i="2"/>
  <c r="AL72" i="2"/>
  <c r="AM72" i="2"/>
  <c r="AN72" i="2"/>
  <c r="AO72" i="2"/>
  <c r="AP72" i="2"/>
  <c r="AF73" i="2"/>
  <c r="AG73" i="2"/>
  <c r="AH73" i="2"/>
  <c r="AI73" i="2"/>
  <c r="AJ73" i="2"/>
  <c r="AK73" i="2"/>
  <c r="AL73" i="2"/>
  <c r="AM73" i="2"/>
  <c r="AN73" i="2"/>
  <c r="AO73" i="2"/>
  <c r="AP73" i="2"/>
  <c r="AF74" i="2"/>
  <c r="AG74" i="2"/>
  <c r="AH74" i="2"/>
  <c r="AI74" i="2"/>
  <c r="AJ74" i="2"/>
  <c r="AK74" i="2"/>
  <c r="AL74" i="2"/>
  <c r="AM74" i="2"/>
  <c r="AN74" i="2"/>
  <c r="AO74" i="2"/>
  <c r="AP74" i="2"/>
  <c r="AF75" i="2"/>
  <c r="AG75" i="2"/>
  <c r="AH75" i="2"/>
  <c r="AI75" i="2"/>
  <c r="AJ75" i="2"/>
  <c r="AK75" i="2"/>
  <c r="AL75" i="2"/>
  <c r="AM75" i="2"/>
  <c r="AN75" i="2"/>
  <c r="AO75" i="2"/>
  <c r="AP75" i="2"/>
  <c r="AF76" i="2"/>
  <c r="AG76" i="2"/>
  <c r="AH76" i="2"/>
  <c r="AI76" i="2"/>
  <c r="AJ76" i="2"/>
  <c r="AK76" i="2"/>
  <c r="AL76" i="2"/>
  <c r="AM76" i="2"/>
  <c r="AN76" i="2"/>
  <c r="AO76" i="2"/>
  <c r="AP76" i="2"/>
  <c r="AF77" i="2"/>
  <c r="AG77" i="2"/>
  <c r="AH77" i="2"/>
  <c r="AI77" i="2"/>
  <c r="AJ77" i="2"/>
  <c r="AK77" i="2"/>
  <c r="AL77" i="2"/>
  <c r="AM77" i="2"/>
  <c r="AN77" i="2"/>
  <c r="AO77" i="2"/>
  <c r="AP77" i="2"/>
  <c r="AF78" i="2"/>
  <c r="AG78" i="2"/>
  <c r="AH78" i="2"/>
  <c r="AI78" i="2"/>
  <c r="AJ78" i="2"/>
  <c r="AK78" i="2"/>
  <c r="AL78" i="2"/>
  <c r="AM78" i="2"/>
  <c r="AN78" i="2"/>
  <c r="AO78" i="2"/>
  <c r="AP78" i="2"/>
  <c r="AF79" i="2"/>
  <c r="AG79" i="2"/>
  <c r="AH79" i="2"/>
  <c r="AI79" i="2"/>
  <c r="AJ79" i="2"/>
  <c r="AK79" i="2"/>
  <c r="AL79" i="2"/>
  <c r="AM79" i="2"/>
  <c r="AN79" i="2"/>
  <c r="AO79" i="2"/>
  <c r="AP79" i="2"/>
  <c r="AF80" i="2"/>
  <c r="AG80" i="2"/>
  <c r="AH80" i="2"/>
  <c r="AI80" i="2"/>
  <c r="AJ80" i="2"/>
  <c r="AK80" i="2"/>
  <c r="AL80" i="2"/>
  <c r="AM80" i="2"/>
  <c r="AN80" i="2"/>
  <c r="AO80" i="2"/>
  <c r="AP80" i="2"/>
  <c r="AF81" i="2"/>
  <c r="AG81" i="2"/>
  <c r="AH81" i="2"/>
  <c r="AI81" i="2"/>
  <c r="AJ81" i="2"/>
  <c r="AK81" i="2"/>
  <c r="AL81" i="2"/>
  <c r="AM81" i="2"/>
  <c r="AN81" i="2"/>
  <c r="AO81" i="2"/>
  <c r="AP81" i="2"/>
  <c r="AF82" i="2"/>
  <c r="AG82" i="2"/>
  <c r="AH82" i="2"/>
  <c r="AI82" i="2"/>
  <c r="AJ82" i="2"/>
  <c r="AK82" i="2"/>
  <c r="AL82" i="2"/>
  <c r="AM82" i="2"/>
  <c r="AN82" i="2"/>
  <c r="AO82" i="2"/>
  <c r="AP82" i="2"/>
  <c r="AF83" i="2"/>
  <c r="AG83" i="2"/>
  <c r="AH83" i="2"/>
  <c r="AI83" i="2"/>
  <c r="AJ83" i="2"/>
  <c r="AK83" i="2"/>
  <c r="AL83" i="2"/>
  <c r="AM83" i="2"/>
  <c r="AN83" i="2"/>
  <c r="AO83" i="2"/>
  <c r="AP83" i="2"/>
  <c r="AF84" i="2"/>
  <c r="AG84" i="2"/>
  <c r="AH84" i="2"/>
  <c r="AI84" i="2"/>
  <c r="AJ84" i="2"/>
  <c r="AK84" i="2"/>
  <c r="AL84" i="2"/>
  <c r="AM84" i="2"/>
  <c r="AN84" i="2"/>
  <c r="AO84" i="2"/>
  <c r="AP84" i="2"/>
  <c r="AF85" i="2"/>
  <c r="AG85" i="2"/>
  <c r="AH85" i="2"/>
  <c r="AI85" i="2"/>
  <c r="AJ85" i="2"/>
  <c r="AK85" i="2"/>
  <c r="AL85" i="2"/>
  <c r="AM85" i="2"/>
  <c r="AN85" i="2"/>
  <c r="AO85" i="2"/>
  <c r="AP85" i="2"/>
  <c r="AF86" i="2"/>
  <c r="AG86" i="2"/>
  <c r="AH86" i="2"/>
  <c r="AI86" i="2"/>
  <c r="AJ86" i="2"/>
  <c r="AK86" i="2"/>
  <c r="AL86" i="2"/>
  <c r="AM86" i="2"/>
  <c r="AN86" i="2"/>
  <c r="AO86" i="2"/>
  <c r="AP86" i="2"/>
  <c r="AF87" i="2"/>
  <c r="AG87" i="2"/>
  <c r="AH87" i="2"/>
  <c r="AI87" i="2"/>
  <c r="AJ87" i="2"/>
  <c r="AK87" i="2"/>
  <c r="AL87" i="2"/>
  <c r="AM87" i="2"/>
  <c r="AN87" i="2"/>
  <c r="AO87" i="2"/>
  <c r="AP87" i="2"/>
  <c r="AF88" i="2"/>
  <c r="AG88" i="2"/>
  <c r="AH88" i="2"/>
  <c r="AI88" i="2"/>
  <c r="AJ88" i="2"/>
  <c r="AK88" i="2"/>
  <c r="AL88" i="2"/>
  <c r="AM88" i="2"/>
  <c r="AN88" i="2"/>
  <c r="AO88" i="2"/>
  <c r="AP88" i="2"/>
  <c r="AN5" i="2"/>
  <c r="AO5" i="2"/>
  <c r="AP5" i="2"/>
  <c r="AM5" i="2"/>
  <c r="AL5" i="2"/>
  <c r="AK5" i="2"/>
  <c r="AJ5" i="2"/>
  <c r="AI5" i="2"/>
  <c r="AH5" i="2"/>
  <c r="AG5" i="2"/>
  <c r="AF5" i="2"/>
  <c r="AR59" i="2" l="1"/>
  <c r="AR47" i="2"/>
  <c r="AR38" i="2"/>
  <c r="AR34" i="2"/>
  <c r="AR30" i="2"/>
  <c r="AR26" i="2"/>
  <c r="AR22" i="2"/>
  <c r="AR10" i="2"/>
  <c r="AR60" i="2"/>
  <c r="AR48" i="2"/>
  <c r="AR42" i="2"/>
  <c r="AR39" i="2"/>
  <c r="AR35" i="2"/>
  <c r="AR31" i="2"/>
  <c r="AR27" i="2"/>
  <c r="AR23" i="2"/>
  <c r="AR19" i="2"/>
  <c r="AR15" i="2"/>
  <c r="AR11" i="2"/>
  <c r="AR7" i="2"/>
  <c r="AR87" i="2"/>
  <c r="AR44" i="2"/>
  <c r="AR18" i="2"/>
  <c r="AR14" i="2"/>
  <c r="AR6" i="2"/>
  <c r="AR88" i="2"/>
  <c r="AR84" i="2"/>
  <c r="AR72" i="2"/>
  <c r="AR68" i="2"/>
  <c r="AR64" i="2"/>
  <c r="AR45" i="2"/>
  <c r="AR5" i="2"/>
  <c r="AR85" i="2"/>
  <c r="AR73" i="2"/>
  <c r="AR69" i="2"/>
  <c r="AR65" i="2"/>
  <c r="AR61" i="2"/>
  <c r="AR49" i="2"/>
  <c r="AR46" i="2"/>
  <c r="AR43" i="2"/>
  <c r="AR40" i="2"/>
  <c r="AR36" i="2"/>
  <c r="AR32" i="2"/>
  <c r="AR28" i="2"/>
  <c r="AR24" i="2"/>
  <c r="AR20" i="2"/>
  <c r="AR16" i="2"/>
  <c r="AR12" i="2"/>
  <c r="AR8" i="2"/>
  <c r="AR83" i="2"/>
  <c r="AR71" i="2"/>
  <c r="AR67" i="2"/>
  <c r="AR63" i="2"/>
  <c r="AR86" i="2"/>
  <c r="AR74" i="2"/>
  <c r="AR70" i="2"/>
  <c r="AR66" i="2"/>
  <c r="AR62" i="2"/>
  <c r="AR50" i="2"/>
  <c r="AR41" i="2"/>
  <c r="AR37" i="2"/>
  <c r="AR33" i="2"/>
  <c r="AR29" i="2"/>
  <c r="AR25" i="2"/>
  <c r="AR21" i="2"/>
  <c r="AR17" i="2"/>
  <c r="AR13" i="2"/>
  <c r="AR9" i="2"/>
</calcChain>
</file>

<file path=xl/sharedStrings.xml><?xml version="1.0" encoding="utf-8"?>
<sst xmlns="http://schemas.openxmlformats.org/spreadsheetml/2006/main" count="3720" uniqueCount="1977">
  <si>
    <t>Id</t>
  </si>
  <si>
    <t>int</t>
  </si>
  <si>
    <t>默认值</t>
  </si>
  <si>
    <t>正确性校对</t>
  </si>
  <si>
    <t>校对值</t>
  </si>
  <si>
    <t>ID</t>
    <phoneticPr fontId="6" type="noConversion"/>
  </si>
  <si>
    <t>HeroId</t>
    <phoneticPr fontId="6" type="noConversion"/>
  </si>
  <si>
    <t>int</t>
    <phoneticPr fontId="6" type="noConversion"/>
  </si>
  <si>
    <t>模板ID</t>
  </si>
  <si>
    <t>模板ID</t>
    <phoneticPr fontId="6" type="noConversion"/>
  </si>
  <si>
    <t>mut,int#int,1</t>
    <phoneticPr fontId="6" type="noConversion"/>
  </si>
  <si>
    <t>Skill</t>
    <phoneticPr fontId="6" type="noConversion"/>
  </si>
  <si>
    <t>主动技能</t>
  </si>
  <si>
    <t>主动技能</t>
    <phoneticPr fontId="6" type="noConversion"/>
  </si>
  <si>
    <t>1271#1272</t>
  </si>
  <si>
    <t>1031#1032</t>
  </si>
  <si>
    <t>1061#1062</t>
  </si>
  <si>
    <t>1291#1292</t>
  </si>
  <si>
    <t>1071#1072</t>
  </si>
  <si>
    <t>1041#1042</t>
  </si>
  <si>
    <t>1161#1162</t>
  </si>
  <si>
    <t>1021#1022</t>
  </si>
  <si>
    <t>1311#1312</t>
  </si>
  <si>
    <t>1171#1172</t>
  </si>
  <si>
    <t>1011#1012</t>
  </si>
  <si>
    <t>1211#1212</t>
  </si>
  <si>
    <t>1461#1462</t>
  </si>
  <si>
    <t>1281#1282</t>
  </si>
  <si>
    <t>1201#1202</t>
  </si>
  <si>
    <t>1301#1302</t>
  </si>
  <si>
    <t>1331#1332</t>
  </si>
  <si>
    <t>1051#1052</t>
  </si>
  <si>
    <t>1431#1432</t>
  </si>
  <si>
    <t>1081#1082</t>
  </si>
  <si>
    <t>1321#1322</t>
  </si>
  <si>
    <t>1151#1152</t>
  </si>
  <si>
    <t>1141#1142</t>
  </si>
  <si>
    <t>1421#1422</t>
  </si>
  <si>
    <t>1481#1482</t>
  </si>
  <si>
    <t>1411#1412</t>
  </si>
  <si>
    <t>1501#1502</t>
  </si>
  <si>
    <t>1111#1112</t>
  </si>
  <si>
    <t>1241#1242</t>
  </si>
  <si>
    <t>1251#1252</t>
  </si>
  <si>
    <t>1101#1102</t>
  </si>
  <si>
    <t>1361#1362</t>
  </si>
  <si>
    <t>1191#1192</t>
  </si>
  <si>
    <t>1221#1222</t>
  </si>
  <si>
    <t>1371#1372</t>
  </si>
  <si>
    <t>1381#1382</t>
  </si>
  <si>
    <t>1491#1493</t>
  </si>
  <si>
    <t>1511#1512</t>
  </si>
  <si>
    <t>1231#1232</t>
  </si>
  <si>
    <t>1391#1392</t>
  </si>
  <si>
    <t>1471#1472</t>
  </si>
  <si>
    <t>1441#1442</t>
  </si>
  <si>
    <t>1451#1452</t>
  </si>
  <si>
    <t>1091#1092</t>
  </si>
  <si>
    <t>1121#1122</t>
  </si>
  <si>
    <t>1351#1352</t>
  </si>
  <si>
    <t>100471#100472</t>
  </si>
  <si>
    <t>100481#100482</t>
  </si>
  <si>
    <t>100491#100492</t>
  </si>
  <si>
    <t>100501#100502</t>
  </si>
  <si>
    <t>100511#100512</t>
  </si>
  <si>
    <t>100521#100522</t>
  </si>
  <si>
    <t>100531#100532</t>
  </si>
  <si>
    <t>100541#100542</t>
  </si>
  <si>
    <t>100571#100572</t>
  </si>
  <si>
    <t>100581#100582</t>
  </si>
  <si>
    <t>100591#100592</t>
  </si>
  <si>
    <t>100601#100602</t>
  </si>
  <si>
    <t>100611#100612</t>
  </si>
  <si>
    <t>100621#100622</t>
  </si>
  <si>
    <t>100631#100632</t>
  </si>
  <si>
    <t>100641#100642</t>
  </si>
  <si>
    <t>100651#100652</t>
  </si>
  <si>
    <t>100661#100662</t>
  </si>
  <si>
    <t>100671#100672</t>
  </si>
  <si>
    <t>100681#100682</t>
  </si>
  <si>
    <t>100691#100692</t>
  </si>
  <si>
    <t>100701#100702</t>
  </si>
  <si>
    <t>100711#100712</t>
  </si>
  <si>
    <t>100721#100722</t>
  </si>
  <si>
    <t>100731#100732</t>
  </si>
  <si>
    <t>100741#100742</t>
  </si>
  <si>
    <t>100751#100752</t>
  </si>
  <si>
    <t>100761#100762</t>
  </si>
  <si>
    <t>100791#100792</t>
  </si>
  <si>
    <t>100801#100802</t>
  </si>
  <si>
    <t>100811#100812</t>
  </si>
  <si>
    <t>100821#100822</t>
  </si>
  <si>
    <t>1131#1132</t>
  </si>
  <si>
    <t>1261#1262</t>
  </si>
  <si>
    <t>1341#1342</t>
  </si>
  <si>
    <t>1401#1402</t>
  </si>
  <si>
    <t>1181#1182</t>
  </si>
  <si>
    <t>1521#1522</t>
  </si>
  <si>
    <t>100911#100912</t>
  </si>
  <si>
    <t>100921#100922</t>
  </si>
  <si>
    <t>1271#1272</t>
    <phoneticPr fontId="6" type="noConversion"/>
  </si>
  <si>
    <t>被动技能库</t>
    <phoneticPr fontId="6" type="noConversion"/>
  </si>
  <si>
    <t>PassiveSkill</t>
  </si>
  <si>
    <t>mut,int#int,2</t>
    <phoneticPr fontId="6" type="noConversion"/>
  </si>
  <si>
    <t>伏羲</t>
  </si>
  <si>
    <t>孙策</t>
  </si>
  <si>
    <t>后排</t>
  </si>
  <si>
    <t>物理</t>
  </si>
  <si>
    <t>127101</t>
  </si>
  <si>
    <t>127101#127102</t>
  </si>
  <si>
    <t>127101#127102#127103#127104</t>
  </si>
  <si>
    <t>127101#127102#127103#127104#127105</t>
  </si>
  <si>
    <t>127101#127102#127103#127104#127105#127106</t>
  </si>
  <si>
    <t>127101#127102#127103#127104#127105#127106#127107</t>
  </si>
  <si>
    <t>127101#127102#127103#127104#127105#127106#127107#127108</t>
  </si>
  <si>
    <t>127101#127102#127103#127104#127105#127106#127107#127108#127109</t>
  </si>
  <si>
    <t>127101#127102#127103#127104#127105#127106#127107#127108#127109#127110</t>
  </si>
  <si>
    <t>127101#127102#127103#127104#127105#127106#127107#127108#127109#127110#127111</t>
  </si>
  <si>
    <t>1000007</t>
  </si>
  <si>
    <t>1000007#1000011</t>
  </si>
  <si>
    <t>1000007#1000011#1000016</t>
  </si>
  <si>
    <t>1000007#1000011#1000016#1000032</t>
  </si>
  <si>
    <t>1000007#1000011#1000016#1000032#1000038</t>
  </si>
  <si>
    <t>1000007#1000011#1000016#1000032#1000038#1000046</t>
  </si>
  <si>
    <t>1000007#1000011#1000016#1000032#1000038#1000046#1000047</t>
  </si>
  <si>
    <t>1000007#1000011#1000016#1000032#1000038#1000046#1000047#1000048</t>
  </si>
  <si>
    <t>1000007#1000011#1000016#1000032#1000038#1000046#1000047#1000048#1000050</t>
  </si>
  <si>
    <t>1000007#1000011#1000016#1000032#1000038#1000046#1000047#1000048#1000050#1000052</t>
  </si>
  <si>
    <t>洛神</t>
  </si>
  <si>
    <t>张辽</t>
  </si>
  <si>
    <t>103101</t>
  </si>
  <si>
    <t>103101#103102</t>
  </si>
  <si>
    <t>103101#103102#103103#103104</t>
  </si>
  <si>
    <t>103101#103102#103103#103104#103105</t>
  </si>
  <si>
    <t>103101#103102#103103#103104#103105#103106</t>
  </si>
  <si>
    <t>103101#103102#103103#103104#103105#103106#103107</t>
  </si>
  <si>
    <t>103101#103102#103103#103104#103105#103106#103107#103108</t>
  </si>
  <si>
    <t>103101#103102#103103#103104#103105#103106#103107#103108#103109</t>
  </si>
  <si>
    <t>103101#103102#103103#103104#103105#103106#103107#103108#103109#103110</t>
  </si>
  <si>
    <t>103101#103102#103103#103104#103105#103106#103107#103108#103109#103110#103111</t>
  </si>
  <si>
    <t>猪八戒</t>
  </si>
  <si>
    <t>夏侯惇</t>
  </si>
  <si>
    <t>纵排</t>
  </si>
  <si>
    <t>106101</t>
  </si>
  <si>
    <t>106101#106102</t>
  </si>
  <si>
    <t>106101#106102#106103#106104</t>
  </si>
  <si>
    <t>106101#106102#106103#106104#106105</t>
  </si>
  <si>
    <t>106101#106102#106103#106104#106105#106106</t>
  </si>
  <si>
    <t>106101#106102#106103#106104#106105#106106#106107</t>
  </si>
  <si>
    <t>106101#106102#106103#106104#106105#106106#106107#106108</t>
  </si>
  <si>
    <t>106101#106102#106103#106104#106105#106106#106107#106108#106109</t>
  </si>
  <si>
    <t>106101#106102#106103#106104#106105#106106#106107#106108#106109#106110</t>
  </si>
  <si>
    <t>106101#106102#106103#106104#106105#106106#106108#106109#106110#106111</t>
  </si>
  <si>
    <t>1000005</t>
  </si>
  <si>
    <t>1000005#1000010</t>
  </si>
  <si>
    <t>1000005#1000010#1000015</t>
  </si>
  <si>
    <t>1000005#1000010#1000015#1000016</t>
  </si>
  <si>
    <t>1000005#1000010#1000015#1000016#1000028</t>
  </si>
  <si>
    <t>1000005#1000010#1000015#1000016#1000028#1000047</t>
  </si>
  <si>
    <t>1000005#1000010#1000015#1000016#1000028#1000047#1000052</t>
  </si>
  <si>
    <t>1000005#1000010#1000015#1000016#1000028#1000047#1000052#1000053</t>
  </si>
  <si>
    <t>1000005#1000010#1000015#1000016#1000028#1000047#1000052#1000053#1000054</t>
  </si>
  <si>
    <t>1000005#1000010#1000015#1000016#1000028#1000047#1000052#1000053#1000054#1000055</t>
  </si>
  <si>
    <t>慈航道人</t>
  </si>
  <si>
    <t>大乔</t>
  </si>
  <si>
    <t>全体</t>
  </si>
  <si>
    <t>其他</t>
  </si>
  <si>
    <t>129101</t>
  </si>
  <si>
    <t>129101#129102</t>
  </si>
  <si>
    <t>129101#129102#129103#129104</t>
  </si>
  <si>
    <t>129101#129102#129103#129104#129105</t>
  </si>
  <si>
    <t>129101#129102#129103#129104#129105#129106</t>
  </si>
  <si>
    <t>129101#129102#129103#129104#129105#129106#129107</t>
  </si>
  <si>
    <t>129101#129102#129103#129104#129105#129106#129107#129108</t>
  </si>
  <si>
    <t>129101#129102#129103#129104#129105#129106#129107#129108#129109</t>
  </si>
  <si>
    <t>129101#129102#129103#129104#129105#129106#129108#129109#129110</t>
  </si>
  <si>
    <t>129101#129102#129103#129104#129105#129106#129108#129109#129110#129111</t>
  </si>
  <si>
    <t>1000005#1000008</t>
  </si>
  <si>
    <t>1000005#1000008#1000011</t>
  </si>
  <si>
    <t>1000005#1000008#1000011#1000016</t>
  </si>
  <si>
    <t>1000005#1000008#1000011#1000016#1000022</t>
  </si>
  <si>
    <t>1000005#1000008#1000011#1000016#1000022#1000038</t>
  </si>
  <si>
    <t>1000005#1000008#1000011#1000016#1000022#1000038#1000045</t>
  </si>
  <si>
    <t>1000005#1000008#1000011#1000016#1000022#1000038#1000045#1000047</t>
  </si>
  <si>
    <t>1000005#1000008#1000011#1000016#1000022#1000038#1000045#1000047#1000050</t>
  </si>
  <si>
    <t>1000005#1000008#1000011#1000016#1000022#1000038#1000045#1000047#1000050#1000052</t>
  </si>
  <si>
    <t>妲己</t>
  </si>
  <si>
    <t>郭嘉</t>
  </si>
  <si>
    <t>前排</t>
  </si>
  <si>
    <t>魔法</t>
  </si>
  <si>
    <t>107101</t>
  </si>
  <si>
    <t>107101#107102</t>
  </si>
  <si>
    <t>107101#107102#107103#107104</t>
  </si>
  <si>
    <t>107101#107102#107103#107104#107105</t>
  </si>
  <si>
    <t>107101#107102#107103#107104#107105#107106</t>
  </si>
  <si>
    <t>107101#107102#107103#107104#107105#107106#107107</t>
  </si>
  <si>
    <t>107101#107102#107103#107104#107105#107106#107107#107108</t>
  </si>
  <si>
    <t>107101#107102#107103#107104#107105#107106#107107#107108#107109</t>
  </si>
  <si>
    <t>107101#107102#107103#107104#107105#107106#107107#107108#107109#107110</t>
  </si>
  <si>
    <t>107101#107102#107103#107104#107105#107106#107107#107108#107109#107110#107111</t>
  </si>
  <si>
    <t>1000009</t>
  </si>
  <si>
    <t>1000009#1000011</t>
  </si>
  <si>
    <t>1000009#1000011#1000016</t>
  </si>
  <si>
    <t>1000009#1000011#1000016#1000032</t>
  </si>
  <si>
    <t>1000009#1000011#1000016#1000032#1000038</t>
  </si>
  <si>
    <t>1000009#1000011#1000016#1000032#1000038#1000047</t>
  </si>
  <si>
    <t>1000009#1000011#1000016#1000032#1000038#1000047#1000048</t>
  </si>
  <si>
    <t>1000009#1000011#1000016#1000032#1000038#1000047#1000048#1000049</t>
  </si>
  <si>
    <t>1000009#1000011#1000016#1000032#1000038#1000047#1000048#1000049#1000050</t>
  </si>
  <si>
    <t>1000009#1000011#1000016#1000032#1000038#1000047#1000048#1000049#1000050#1000052</t>
  </si>
  <si>
    <t>共工</t>
  </si>
  <si>
    <t>张郃</t>
  </si>
  <si>
    <t>常规单体</t>
  </si>
  <si>
    <t>104101</t>
  </si>
  <si>
    <t>104101#104102</t>
  </si>
  <si>
    <t>104101#104102#104103#104104</t>
  </si>
  <si>
    <t>104101#104102#104103#104104#104105</t>
  </si>
  <si>
    <t>104101#104102#104103#104104#104105#104106</t>
  </si>
  <si>
    <t>104101#104102#104103#104104#104105#104106#104107</t>
  </si>
  <si>
    <t>104101#104102#104103#104104#104105#104106#104107#104108</t>
  </si>
  <si>
    <t>104101#104102#104103#104104#104105#104106#104107#104108#104109</t>
  </si>
  <si>
    <t>104101#104102#104103#104104#104105#104106#104107#104108#104109#104110</t>
  </si>
  <si>
    <t>104101#104102#104103#104104#104105#104106#104107#104108#104109#104110#104111</t>
  </si>
  <si>
    <t>1000007#1000011#1000016#1000032#1000038#1000046#1000047#1000049</t>
  </si>
  <si>
    <t>1000007#1000011#1000016#1000032#1000038#1000046#1000047#1000049#1000050</t>
  </si>
  <si>
    <t>1000007#1000011#1000016#1000032#1000038#1000046#1000047#1000049#1000050#1000052</t>
  </si>
  <si>
    <t>唐僧</t>
  </si>
  <si>
    <t>刘备</t>
  </si>
  <si>
    <t>116101</t>
  </si>
  <si>
    <t>116101#116102</t>
  </si>
  <si>
    <t>116101#116102#116103#116104</t>
  </si>
  <si>
    <t>116101#116102#116103#116104#116105</t>
  </si>
  <si>
    <t>116101#116102#116103#116104#116105#116106</t>
  </si>
  <si>
    <t>116101#116102#116103#116104#116105#116106#116107</t>
  </si>
  <si>
    <t>116101#116102#116103#116104#116105#116106#116107#116108#116112</t>
  </si>
  <si>
    <t>116101#116102#116103#116104#116105#116106#116107#116108#116112#116109</t>
  </si>
  <si>
    <t>116101#116102#116103#116104#116105#116106#116108#116112#116109#116110</t>
  </si>
  <si>
    <t>116101#116102#116103#116104#116105#116106#116108#116112#116109#116110#116111</t>
  </si>
  <si>
    <t>精卫</t>
  </si>
  <si>
    <t>曹操</t>
  </si>
  <si>
    <t>102101</t>
  </si>
  <si>
    <t>102101#102102</t>
  </si>
  <si>
    <t>102101#102102#102103#102104</t>
  </si>
  <si>
    <t>102101#102102#102103#102104#102105</t>
  </si>
  <si>
    <t>102101#102102#102103#102104#102105#102106</t>
  </si>
  <si>
    <t>102101#102102#102103#102104#102105#102106#102107</t>
  </si>
  <si>
    <t>102101#102102#102103#102104#102105#102106#102107#102108</t>
  </si>
  <si>
    <t>102101#102102#102103#102104#102105#102106#102107#102108#102109</t>
  </si>
  <si>
    <t>102101#102102#102103#102104#102105#102106#102107#102108#102109#102110</t>
  </si>
  <si>
    <t>102101#102102#102103#102104#102105#102106#102108#102109#102110#102111</t>
  </si>
  <si>
    <t>1000007#1000011#1000016#1000032#1000037</t>
  </si>
  <si>
    <t>1000007#1000011#1000016#1000032#1000037#1000038</t>
  </si>
  <si>
    <t>1000007#1000011#1000016#1000032#1000037#1000038#1000047</t>
  </si>
  <si>
    <t>1000007#1000011#1000016#1000032#1000037#1000038#1000047#1000048</t>
  </si>
  <si>
    <t>1000007#1000011#1000016#1000032#1000037#1000038#1000047#1000048#1000050</t>
  </si>
  <si>
    <t>1000007#1000011#1000016#1000032#1000037#1000038#1000047#1000048#1000050#1000052</t>
  </si>
  <si>
    <t>龙吉公主</t>
  </si>
  <si>
    <t>小乔</t>
  </si>
  <si>
    <t>131101</t>
  </si>
  <si>
    <t>131101#131102</t>
  </si>
  <si>
    <t>131101#131102#131103#131104</t>
  </si>
  <si>
    <t>131101#131102#131103#131104#131105</t>
  </si>
  <si>
    <t>131101#131102#131103#131104#131105#131106</t>
  </si>
  <si>
    <t>131101#131102#131103#131104#131105#131106#131107</t>
  </si>
  <si>
    <t>131101#131102#131103#131104#131105#131106#131107#131108#131112</t>
  </si>
  <si>
    <t>131101#131102#131103#131104#131105#131106#131107#131108#131112#131109</t>
  </si>
  <si>
    <t>131101#131102#131103#131104#131105#131106#131107#131108#131112#131109#131110</t>
  </si>
  <si>
    <t>131101#131102#131103#131104#131105#131106#131107#131108#131112#131109#131110#131111</t>
  </si>
  <si>
    <t>1000011</t>
  </si>
  <si>
    <t>1000011#1000016</t>
  </si>
  <si>
    <t>1000011#1000016#1000021</t>
  </si>
  <si>
    <t>1000011#1000016#1000021#1000028</t>
  </si>
  <si>
    <t>1000011#1000016#1000021#1000028#1000032</t>
  </si>
  <si>
    <t>1000011#1000016#1000021#1000028#1000032#1000038</t>
  </si>
  <si>
    <t>1000011#1000016#1000021#1000028#1000032#1000038#1000047</t>
  </si>
  <si>
    <t>1000011#1000016#1000021#1000028#1000032#1000038#1000047#1000049</t>
  </si>
  <si>
    <t>1000011#1000016#1000021#1000028#1000032#1000038#1000047#1000049#1000050</t>
  </si>
  <si>
    <t>1000011#1000016#1000021#1000028#1000032#1000038#1000047#1000049#1000050#1000052</t>
  </si>
  <si>
    <t>孔雀明王</t>
  </si>
  <si>
    <t>马超</t>
  </si>
  <si>
    <t>117101</t>
  </si>
  <si>
    <t>117101#117102</t>
  </si>
  <si>
    <t>117101#117102#117103#117104</t>
  </si>
  <si>
    <t>117101#117102#117103#117104#117105</t>
  </si>
  <si>
    <t>117101#117102#117103#117104#117105#117106</t>
  </si>
  <si>
    <t>117101#117102#117103#117104#117105#117106#117107</t>
  </si>
  <si>
    <t>117101#117102#117103#117104#117105#117106#117107#117108</t>
  </si>
  <si>
    <t>117101#117102#117103#117104#117105#117106#117107#117108#117109</t>
  </si>
  <si>
    <t>117101#117102#117103#117104#117105#117106#117107#117108#117109#117110</t>
  </si>
  <si>
    <t>117101#117102#117103#117104#117105#117106#117107#117108#117109#117110#117111</t>
  </si>
  <si>
    <t>1000005#1000008#1000015</t>
  </si>
  <si>
    <t>1000005#1000008#1000015#1000018</t>
  </si>
  <si>
    <t>1000005#1000008#1000015#1000018#1000028</t>
  </si>
  <si>
    <t>1000005#1000008#1000015#1000018#1000028#1000047</t>
  </si>
  <si>
    <t>1000005#1000008#1000015#1000018#1000028#1000047#1000052</t>
  </si>
  <si>
    <t>1000005#1000008#1000015#1000018#1000028#1000047#1000052#1000053</t>
  </si>
  <si>
    <t>1000005#1000008#1000015#1000018#1000028#1000047#1000052#1000053#1000054</t>
  </si>
  <si>
    <t>1000005#1000008#1000015#1000018#1000028#1000047#1000052#1000053#1000054#1000055</t>
  </si>
  <si>
    <t>雷震子</t>
  </si>
  <si>
    <t>司马懿</t>
  </si>
  <si>
    <t>101101</t>
  </si>
  <si>
    <t>101101#101102</t>
  </si>
  <si>
    <t>101101#101102#101103#101104</t>
  </si>
  <si>
    <t>101101#101102#101103#101104#101105</t>
  </si>
  <si>
    <t>101101#101102#101103#101104#101105#101106</t>
  </si>
  <si>
    <t>101101#101102#101103#101104#101105#101106#101107</t>
  </si>
  <si>
    <t>101101#101102#101103#101104#101105#101106#101107#101108</t>
  </si>
  <si>
    <t>101101#101102#101103#101104#101105#101106#101107#101108#101109</t>
  </si>
  <si>
    <t>101101#101102#101103#101104#101105#101106#101107#101108#101109#101110</t>
  </si>
  <si>
    <t>101101#101102#101103#101104#101105#101106#101107#101108#101109#101110#101111</t>
  </si>
  <si>
    <t>1000007#1000011#1000016#1000032#1000037#1000038#1000047#1000049</t>
  </si>
  <si>
    <t>1000007#1000011#1000016#1000032#1000037#1000038#1000047#1000049#1000050</t>
  </si>
  <si>
    <t>1000007#1000011#1000016#1000032#1000037#1000038#1000047#1000049#1000050#1000052</t>
  </si>
  <si>
    <t>降龙罗汉</t>
  </si>
  <si>
    <t>张飞</t>
  </si>
  <si>
    <t>121101</t>
  </si>
  <si>
    <t>121101#121102</t>
  </si>
  <si>
    <t>121101#121102#121103#121104</t>
  </si>
  <si>
    <t>121101#121102#121103#121104#121105</t>
  </si>
  <si>
    <t>121101#121102#121103#121104#121105#121106</t>
  </si>
  <si>
    <t>121101#121102#121103#121104#121105#121106#121107</t>
  </si>
  <si>
    <t>121101#121102#121103#121104#121105#121106#121107#121108</t>
  </si>
  <si>
    <t>121101#121102#121103#121104#121105#121106#121107#121108#121109</t>
  </si>
  <si>
    <t>121101#121102#121103#121104#121105#121106#121107#121108#121109#121110</t>
  </si>
  <si>
    <t>121101#121102#121103#121104#121105#121106#121107#121108#121109#121110#121111</t>
  </si>
  <si>
    <t>吕洞宾</t>
  </si>
  <si>
    <t>袁绍</t>
  </si>
  <si>
    <t>146101</t>
  </si>
  <si>
    <t>146101#146102</t>
  </si>
  <si>
    <t>146101#146102#146103#146104</t>
  </si>
  <si>
    <t>146101#146102#146103#146104#146105</t>
  </si>
  <si>
    <t>146101#146102#146103#146104#146105#146106</t>
  </si>
  <si>
    <t>146101#146102#146103#146104#146105#146106#146107</t>
  </si>
  <si>
    <t>146101#146102#146103#146104#146105#146106#146107#146108</t>
  </si>
  <si>
    <t>146101#146102#146103#146104#146105#146106#146107#146108#146109</t>
  </si>
  <si>
    <t>146101#146102#146103#146104#146105#146106#146107#146108#146109#146110</t>
  </si>
  <si>
    <t>146101#146102#146103#146104#146105#146106#146107#146108#146109#146110#146111</t>
  </si>
  <si>
    <t>1000011#1000016#1000021#1000032</t>
  </si>
  <si>
    <t>1000011#1000016#1000021#1000032#1000037</t>
  </si>
  <si>
    <t>1000011#1000016#1000021#1000032#1000037#1000038</t>
  </si>
  <si>
    <t>1000011#1000016#1000021#1000032#1000037#1000038#1000047</t>
  </si>
  <si>
    <t>1000011#1000016#1000021#1000032#1000037#1000038#1000047#1000049</t>
  </si>
  <si>
    <t>1000011#1000016#1000021#1000032#1000037#1000038#1000047#1000049#1000050</t>
  </si>
  <si>
    <t>1000011#1000016#1000021#1000032#1000037#1000038#1000047#1000049#1000050#1000052</t>
  </si>
  <si>
    <t>哪吒</t>
  </si>
  <si>
    <t>周瑜</t>
  </si>
  <si>
    <t>128101</t>
  </si>
  <si>
    <t>128101#128102</t>
  </si>
  <si>
    <t>128101#128102#128103#128104</t>
  </si>
  <si>
    <t>128101#128102#128103#128104#128105</t>
  </si>
  <si>
    <t>128101#128102#128103#128104#128105#128106</t>
  </si>
  <si>
    <t>128101#128102#128103#128104#128105#128106#128107</t>
  </si>
  <si>
    <t>128101#128102#128103#128104#128105#128106#128107#128108</t>
  </si>
  <si>
    <t>128101#128102#128103#128104#128105#128106#128107#128108#128109</t>
  </si>
  <si>
    <t>128101#128102#128103#128104#128105#128106#128107#128108#128109#128110</t>
  </si>
  <si>
    <t>128101#128102#128103#128104#128105#128106#128107#128108#128109#128110#128111</t>
  </si>
  <si>
    <t>1000011#1000016#1000025</t>
  </si>
  <si>
    <t>1000011#1000016#1000025#1000038</t>
  </si>
  <si>
    <t>1000011#1000016#1000025#1000038#1000039</t>
  </si>
  <si>
    <t>1000011#1000016#1000025#1000038#1000039#1000040</t>
  </si>
  <si>
    <t>1000011#1000016#1000025#1000038#1000039#1000040#1000043</t>
  </si>
  <si>
    <t>1000011#1000016#1000025#1000038#1000039#1000040#1000043#1000047</t>
  </si>
  <si>
    <t>1000011#1000016#1000025#1000038#1000039#1000040#1000043#1000047#1000052</t>
  </si>
  <si>
    <t>1000011#1000016#1000025#1000038#1000039#1000040#1000043#1000047#1000052#1000055</t>
  </si>
  <si>
    <t>伏虎罗汉</t>
  </si>
  <si>
    <t>关羽</t>
  </si>
  <si>
    <t>120101</t>
  </si>
  <si>
    <t>120101#120102</t>
  </si>
  <si>
    <t>120101#120102#120103#120104</t>
  </si>
  <si>
    <t>120101#120102#120103#120104#120105</t>
  </si>
  <si>
    <t>120101#120102#120103#120104#120105#120106</t>
  </si>
  <si>
    <t>120101#120102#120103#120104#120105#120106#120107</t>
  </si>
  <si>
    <t>120101#120102#120103#120104#120105#120106#120107#120108</t>
  </si>
  <si>
    <t>120101#120102#120103#120104#120105#120106#120107#120108#120109</t>
  </si>
  <si>
    <t>120101#120102#120103#120104#120105#120106#120107#120108#120109#120110</t>
  </si>
  <si>
    <t>120101#120102#120103#120104#120105#120106#120107#120108#120109#120110#120111</t>
  </si>
  <si>
    <t>1000011#1000032</t>
  </si>
  <si>
    <t>1000011#1000032#1000035</t>
  </si>
  <si>
    <t>1000011#1000032#1000035#1000038</t>
  </si>
  <si>
    <t>1000011#1000032#1000035#1000038#1000041</t>
  </si>
  <si>
    <t>1000011#1000032#1000035#1000038#1000041#1000046</t>
  </si>
  <si>
    <t>1000011#1000032#1000035#1000038#1000041#1000046#1000047</t>
  </si>
  <si>
    <t>1000011#1000032#1000035#1000038#1000041#1000046#1000047#1000049</t>
  </si>
  <si>
    <t>1000011#1000032#1000035#1000038#1000041#1000046#1000047#1000049#1000050</t>
  </si>
  <si>
    <t>1000011#1000032#1000035#1000038#1000041#1000046#1000047#1000049#1000050#1000052</t>
  </si>
  <si>
    <t>蚩尤</t>
  </si>
  <si>
    <t>孙坚</t>
  </si>
  <si>
    <t>130101</t>
  </si>
  <si>
    <t>130101#130102</t>
  </si>
  <si>
    <t>130101#130102#130103#130104</t>
  </si>
  <si>
    <t>130101#130102#130103#130104#130105</t>
  </si>
  <si>
    <t>130101#130102#130103#130104#130105#130106</t>
  </si>
  <si>
    <t>130101#130102#130103#130104#130105#130106#130107</t>
  </si>
  <si>
    <t>130101#130102#130103#130104#130105#130106#130107#130108#130112</t>
  </si>
  <si>
    <t>130101#130102#130103#130104#130105#130106#130107#130108#130112#130109</t>
  </si>
  <si>
    <t>130101#130102#130103#130104#130105#130106#130108#130112#130109#130110</t>
  </si>
  <si>
    <t>130101#130102#130103#130104#130105#130106#130108#130112#130109#130110#130111</t>
  </si>
  <si>
    <t>1000005#1000008#1000015#1000016</t>
  </si>
  <si>
    <t>1000005#1000008#1000015#1000016#1000028</t>
  </si>
  <si>
    <t>1000005#1000008#1000015#1000016#1000028#1000047</t>
  </si>
  <si>
    <t>1000005#1000008#1000015#1000016#1000028#1000047#1000052</t>
  </si>
  <si>
    <t>1000005#1000008#1000015#1000016#1000028#1000047#1000052#1000053</t>
  </si>
  <si>
    <t>1000005#1000008#1000015#1000016#1000028#1000047#1000052#1000053#1000054</t>
  </si>
  <si>
    <t>1000005#1000008#1000015#1000016#1000028#1000047#1000052#1000053#1000054#1000055</t>
  </si>
  <si>
    <t>嫦娥</t>
  </si>
  <si>
    <t>孙权</t>
  </si>
  <si>
    <t>133101</t>
  </si>
  <si>
    <t>133101#133102</t>
  </si>
  <si>
    <t>133101#133102#133103#133104</t>
  </si>
  <si>
    <t>133101#133102#133103#133104#133105</t>
  </si>
  <si>
    <t>133101#133102#133103#133104#133105#133106</t>
  </si>
  <si>
    <t>133101#133102#133103#133104#133105#133106#133107</t>
  </si>
  <si>
    <t>133101#133102#133103#133104#133105#133106#133107#133108</t>
  </si>
  <si>
    <t>133101#133102#133103#133104#133105#133106#133107#133108#133109</t>
  </si>
  <si>
    <t>133101#133102#133103#133104#133105#133106#133107#133108#133109#133110</t>
  </si>
  <si>
    <t>133101#133102#133103#133104#133105#133106#133107#133108#133109#133110#133111</t>
  </si>
  <si>
    <t>九命猫</t>
  </si>
  <si>
    <t>荀彧</t>
  </si>
  <si>
    <t>随机3体</t>
  </si>
  <si>
    <t>105101</t>
  </si>
  <si>
    <t>105101#105102</t>
  </si>
  <si>
    <t>105101#105102#105103#105104</t>
  </si>
  <si>
    <t>105101#105102#105103#105104#105105</t>
  </si>
  <si>
    <t>105101#105102#105103#105104#105105#105106</t>
  </si>
  <si>
    <t>105101#105102#105103#105104#105105#105106#105107</t>
  </si>
  <si>
    <t>105101#105102#105103#105104#105105#105106#105107#105108</t>
  </si>
  <si>
    <t>105101#105102#105103#105104#105105#105106#105107#105108#105109</t>
  </si>
  <si>
    <t>105101#105102#105103#105104#105105#105106#105107#105108#105109#105110</t>
  </si>
  <si>
    <t>105101#105102#105103#105104#105105#105106#105108#105109#105110#105111</t>
  </si>
  <si>
    <t>巨灵神</t>
  </si>
  <si>
    <t>董卓</t>
  </si>
  <si>
    <t>143101</t>
  </si>
  <si>
    <t>143101#143102</t>
  </si>
  <si>
    <t>143101#143102#143103#143104</t>
  </si>
  <si>
    <t>143101#143102#143103#143104#143105</t>
  </si>
  <si>
    <t>143101#143102#143103#143104#143105#143106</t>
  </si>
  <si>
    <t>143101#143102#143103#143104#143105#143106#143107</t>
  </si>
  <si>
    <t>143101#143102#143103#143104#143105#143106#143107#143108</t>
  </si>
  <si>
    <t>143101#143102#143103#143104#143105#143106#143107#143108#143109</t>
  </si>
  <si>
    <t>143101#143102#143103#143104#143105#143106#143107#143108#143109#143110</t>
  </si>
  <si>
    <t>143101#143102#143103#143104#143105#143106#143108#143109#143110#143111</t>
  </si>
  <si>
    <t>姑获鸟</t>
  </si>
  <si>
    <t>曹仁</t>
  </si>
  <si>
    <t>108101</t>
  </si>
  <si>
    <t>108101#108102</t>
  </si>
  <si>
    <t>108101#108102#108103#108104</t>
  </si>
  <si>
    <t>108101#108102#108103#108104#108105</t>
  </si>
  <si>
    <t>108101#108102#108103#108104#108105#108106</t>
  </si>
  <si>
    <t>108101#108102#108103#108104#108105#108106#108107</t>
  </si>
  <si>
    <t>108101#108102#108103#108104#108105#108106#108107#108108</t>
  </si>
  <si>
    <t>108101#108102#108103#108104#108105#108106#108107#108108#108109</t>
  </si>
  <si>
    <t>108101#108102#108103#108104#108105#108106#108107#108108#108109#108110</t>
  </si>
  <si>
    <t>108101#108102#108103#108104#108105#108106#108107#108108#108109#108110#108111</t>
  </si>
  <si>
    <t>1000011#1000016#1000020</t>
  </si>
  <si>
    <t>1000011#1000016#1000020#1000036</t>
  </si>
  <si>
    <t>1000011#1000016#1000020#1000036#1000038</t>
  </si>
  <si>
    <t>1000011#1000016#1000020#1000036#1000038#1000042</t>
  </si>
  <si>
    <t>1000011#1000016#1000020#1000036#1000038#1000042#1000046</t>
  </si>
  <si>
    <t>1000011#1000016#1000020#1000036#1000038#1000042#1000046#1000047</t>
  </si>
  <si>
    <t>1000011#1000016#1000020#1000036#1000038#1000042#1000046#1000047#1000050</t>
  </si>
  <si>
    <t>1000011#1000016#1000020#1000036#1000038#1000042#1000046#1000047#1000050#1000052</t>
  </si>
  <si>
    <t>东陵圣母</t>
  </si>
  <si>
    <t>太史慈</t>
  </si>
  <si>
    <t>132101</t>
  </si>
  <si>
    <t>132101#132102</t>
  </si>
  <si>
    <t>132101#132102#132103#132104</t>
  </si>
  <si>
    <t>132101#132102#132103#132104#132105</t>
  </si>
  <si>
    <t>132101#132102#132103#132104#132105#132106</t>
  </si>
  <si>
    <t>132101#132102#132103#132104#132105#132106#132107</t>
  </si>
  <si>
    <t>132101#132102#132103#132104#132105#132106#132107#132108</t>
  </si>
  <si>
    <t>132101#132102#132103#132104#132105#132106#132107#132108#132109</t>
  </si>
  <si>
    <t>132101#132102#132103#132104#132105#132106#132108#132109#132110</t>
  </si>
  <si>
    <t>132101#132102#132103#132104#132105#132106#132108#132109#132110#132111</t>
  </si>
  <si>
    <t>1000011#1000016#1000020#1000032</t>
  </si>
  <si>
    <t>1000011#1000016#1000020#1000032#1000037</t>
  </si>
  <si>
    <t>1000011#1000016#1000020#1000032#1000037#1000038</t>
  </si>
  <si>
    <t>1000011#1000016#1000020#1000032#1000037#1000038#1000047</t>
  </si>
  <si>
    <t>1000011#1000016#1000020#1000032#1000037#1000038#1000047#1000049</t>
  </si>
  <si>
    <t>1000011#1000016#1000020#1000032#1000037#1000038#1000047#1000049#1000050</t>
  </si>
  <si>
    <t>1000011#1000016#1000020#1000032#1000037#1000038#1000047#1000049#1000050#1000052</t>
  </si>
  <si>
    <t>文殊菩萨</t>
  </si>
  <si>
    <t>诸葛亮</t>
  </si>
  <si>
    <t>115101</t>
  </si>
  <si>
    <t>115101#115102</t>
  </si>
  <si>
    <t>115101#115102#115103#115104</t>
  </si>
  <si>
    <t>115101#115102#115103#115104#115105</t>
  </si>
  <si>
    <t>115101#115102#115103#115104#115105#115106</t>
  </si>
  <si>
    <t>115101#115102#115103#115104#115105#115106#115107</t>
  </si>
  <si>
    <t>115101#115102#115103#115104#115105#115106#115107#115108</t>
  </si>
  <si>
    <t>115101#115102#115103#115104#115105#115106#115107#115108#115109</t>
  </si>
  <si>
    <t>115101#115102#115103#115104#115105#115106#115107#115108#115109#115110</t>
  </si>
  <si>
    <t>115101#115102#115103#115104#115105#115106#115107#115108#115109#115110#115111</t>
  </si>
  <si>
    <t>1000007#1000016</t>
  </si>
  <si>
    <t>1000007#1000016#1000020</t>
  </si>
  <si>
    <t>1000007#1000016#1000020#1000032</t>
  </si>
  <si>
    <t>1000007#1000016#1000020#1000032#1000038</t>
  </si>
  <si>
    <t>1000007#1000016#1000020#1000032#1000038#1000046</t>
  </si>
  <si>
    <t>1000007#1000016#1000020#1000032#1000038#1000046#1000047</t>
  </si>
  <si>
    <t>1000007#1000016#1000020#1000032#1000038#1000046#1000047#1000048</t>
  </si>
  <si>
    <t>1000007#1000016#1000020#1000032#1000038#1000046#1000047#1000048#1000050</t>
  </si>
  <si>
    <t>1000007#1000016#1000020#1000032#1000038#1000046#1000047#1000048#1000050#1000052</t>
  </si>
  <si>
    <t>孙悟空</t>
  </si>
  <si>
    <t>赵云</t>
  </si>
  <si>
    <t>114101</t>
  </si>
  <si>
    <t>114101#114102</t>
  </si>
  <si>
    <t>114101#114102#114103#114104</t>
  </si>
  <si>
    <t>114101#114102#114103#114104#114105</t>
  </si>
  <si>
    <t>114101#114102#114103#114104#114105#114106</t>
  </si>
  <si>
    <t>114101#114102#114103#114104#114105#114106#114107</t>
  </si>
  <si>
    <t>114101#114102#114103#114104#114105#114106#114107#114108</t>
  </si>
  <si>
    <t>114101#114102#114103#114104#114105#114106#114107#114108#114109</t>
  </si>
  <si>
    <t>114101#114102#114103#114104#114105#114106#114107#114108#114109#114110</t>
  </si>
  <si>
    <t>114101#114102#114103#114104#114105#114106#114107#114108#114109#114110#114111</t>
  </si>
  <si>
    <t>1000011#1000016#1000037</t>
  </si>
  <si>
    <t>1000011#1000016#1000037#1000038</t>
  </si>
  <si>
    <t>1000011#1000016#1000037#1000038#1000042</t>
  </si>
  <si>
    <t>1000011#1000016#1000037#1000038#1000042#1000046</t>
  </si>
  <si>
    <t>1000011#1000016#1000037#1000038#1000042#1000046#1000047</t>
  </si>
  <si>
    <t>1000011#1000016#1000037#1000038#1000042#1000046#1000047#1000048</t>
  </si>
  <si>
    <t>1000011#1000016#1000037#1000038#1000042#1000046#1000047#1000048#1000050</t>
  </si>
  <si>
    <t>1000011#1000016#1000037#1000038#1000042#1000046#1000047#1000048#1000050#1000052</t>
  </si>
  <si>
    <t>姜子牙</t>
  </si>
  <si>
    <t>华佗</t>
  </si>
  <si>
    <t>142101</t>
  </si>
  <si>
    <t>142101#142102</t>
  </si>
  <si>
    <t>142101#142102#142103#142104</t>
  </si>
  <si>
    <t>142101#142102#142103#142104#142105</t>
  </si>
  <si>
    <t>142101#142102#142103#142104#142105#142106</t>
  </si>
  <si>
    <t>142101#142102#142103#142104#142105#142106#142107</t>
  </si>
  <si>
    <t>142101#142102#142103#142104#142105#142106#142107#142108</t>
  </si>
  <si>
    <t>142101#142102#142103#142104#142105#142106#142107#142108#142109</t>
  </si>
  <si>
    <t>142101#142102#142103#142104#142105#142106#142107#142108#142109#142110</t>
  </si>
  <si>
    <t>142101#142102#142103#142104#142105#142106#142107#142108#142109#142110#142111</t>
  </si>
  <si>
    <t>道德天尊</t>
  </si>
  <si>
    <t>贾诩</t>
  </si>
  <si>
    <t>148101</t>
  </si>
  <si>
    <t>148101#148102</t>
  </si>
  <si>
    <t>148101#148102#148103#148104</t>
  </si>
  <si>
    <t>148101#148102#148103#148104#148105</t>
  </si>
  <si>
    <t>148101#148102#148103#148104#148105#148106</t>
  </si>
  <si>
    <t>148101#148102#148103#148104#148105#148106#148107</t>
  </si>
  <si>
    <t>148101#148102#148103#148104#148105#148106#148107#148108</t>
  </si>
  <si>
    <t>148101#148102#148103#148104#148105#148106#148107#148108#148109</t>
  </si>
  <si>
    <t>148101#148102#148103#148104#148105#148106#148107#148108#148109#148110</t>
  </si>
  <si>
    <t>1000011#1000016#1000032</t>
  </si>
  <si>
    <t>1000011#1000016#1000032#1000038</t>
  </si>
  <si>
    <t>1000011#1000016#1000032#1000038#1000042</t>
  </si>
  <si>
    <t>1000011#1000016#1000032#1000038#1000042#1000046</t>
  </si>
  <si>
    <t>1000011#1000016#1000032#1000038#1000042#1000046#1000047</t>
  </si>
  <si>
    <t>1000011#1000016#1000032#1000038#1000042#1000046#1000047#1000048</t>
  </si>
  <si>
    <t>1000011#1000016#1000032#1000038#1000042#1000046#1000047#1000048#1000050</t>
  </si>
  <si>
    <t>1000011#1000016#1000032#1000038#1000042#1000046#1000047#1000048#1000050#1000052</t>
  </si>
  <si>
    <t>东华帝君</t>
  </si>
  <si>
    <t>吕布</t>
  </si>
  <si>
    <t>141101</t>
  </si>
  <si>
    <t>141101#141102</t>
  </si>
  <si>
    <t>141101#141102#141103#141104</t>
  </si>
  <si>
    <t>141101#141102#141103#141104#141105</t>
  </si>
  <si>
    <t>141101#141102#141103#141104#141105#141106</t>
  </si>
  <si>
    <t>141101#141102#141103#141104#141105#141106#141107</t>
  </si>
  <si>
    <t>141101#141102#141103#141104#141105#141106#141107#141108</t>
  </si>
  <si>
    <t>141101#141102#141103#141104#141105#141106#141107#141108#141109</t>
  </si>
  <si>
    <t>141101#141102#141103#141104#141105#141106#141107#141108#141109#141110</t>
  </si>
  <si>
    <t>141101#141102#141103#141104#141105#141106#141107#141108#141109#141110#141111</t>
  </si>
  <si>
    <t>孟婆</t>
  </si>
  <si>
    <t>张角</t>
  </si>
  <si>
    <t>150101</t>
  </si>
  <si>
    <t>150101#150102</t>
  </si>
  <si>
    <t>150101#150102#150103#150104</t>
  </si>
  <si>
    <t>150101#150102#150103#150104#150105</t>
  </si>
  <si>
    <t>150101#150102#150103#150104#150105#150106</t>
  </si>
  <si>
    <t>150101#150102#150103#150104#150105#150106#150107</t>
  </si>
  <si>
    <t>150101#150102#150103#150104#150105#150106#150107#150108</t>
  </si>
  <si>
    <t>150101#150102#150103#150104#150105#150106#150107#150108#150109</t>
  </si>
  <si>
    <t>150101#150102#150103#150104#150105#150106#150107#150108#150109#150110</t>
  </si>
  <si>
    <t>1000009#1000016</t>
  </si>
  <si>
    <t>1000009#1000016#1000032</t>
  </si>
  <si>
    <t>1000009#1000016#1000032#1000038</t>
  </si>
  <si>
    <t>1000009#1000016#1000032#1000038#1000042</t>
  </si>
  <si>
    <t>1000009#1000016#1000032#1000038#1000042#1000046</t>
  </si>
  <si>
    <t>1000009#1000016#1000032#1000038#1000042#1000046#1000047</t>
  </si>
  <si>
    <t>1000009#1000016#1000032#1000038#1000042#1000046#1000047#1000049</t>
  </si>
  <si>
    <t>1000009#1000016#1000032#1000038#1000042#1000046#1000047#1000049#1000050</t>
  </si>
  <si>
    <t>1000009#1000016#1000032#1000038#1000042#1000046#1000047#1000049#1000050#1000052</t>
  </si>
  <si>
    <t>石矶娘娘</t>
  </si>
  <si>
    <t>曹丕</t>
  </si>
  <si>
    <t>111101</t>
  </si>
  <si>
    <t>111101#111102</t>
  </si>
  <si>
    <t>111101#111102#111103#111104</t>
  </si>
  <si>
    <t>111101#111102#111103#111104#111105</t>
  </si>
  <si>
    <t>111101#111102#111103#111104#111105#111106</t>
  </si>
  <si>
    <t>111101#111102#111103#111104#111105#111106#111107</t>
  </si>
  <si>
    <t>111101#111102#111103#111104#111105#111106#111107#111108</t>
  </si>
  <si>
    <t>111101#111102#111103#111104#111105#111106#111107#111108#111109</t>
  </si>
  <si>
    <t>111101#111102#111103#111104#111105#111106#111107#111108#111109#111110</t>
  </si>
  <si>
    <t>1000011#1000016#1000032#1000038#1000042#1000046#1000047#1000049</t>
  </si>
  <si>
    <t>1000011#1000016#1000032#1000038#1000042#1000046#1000047#1000049#1000050</t>
  </si>
  <si>
    <t>1000011#1000016#1000032#1000038#1000042#1000046#1000047#1000049#1000050#1000052</t>
  </si>
  <si>
    <t>月光菩萨</t>
  </si>
  <si>
    <t>魏延</t>
  </si>
  <si>
    <t>124101</t>
  </si>
  <si>
    <t>124101#124102</t>
  </si>
  <si>
    <t>124101#124102#124103#124104</t>
  </si>
  <si>
    <t>124101#124102#124103#124104#124105</t>
  </si>
  <si>
    <t>124101#124102#124103#124104#124105#124106</t>
  </si>
  <si>
    <t>124101#124102#124103#124104#124105#124106#124107</t>
  </si>
  <si>
    <t>124101#124102#124103#124104#124105#124106#124107#124108</t>
  </si>
  <si>
    <t>124101#124102#124103#124104#124105#124106#124107#124108#124109</t>
  </si>
  <si>
    <t>124101#124102#124103#124104#124105#124106#124107#124108#124109#124110</t>
  </si>
  <si>
    <t>梵天</t>
  </si>
  <si>
    <t>庞统</t>
  </si>
  <si>
    <t>125101</t>
  </si>
  <si>
    <t>125101#125102</t>
  </si>
  <si>
    <t>125101#125102#125103#125104</t>
  </si>
  <si>
    <t>125101#125102#125103#125104#125105</t>
  </si>
  <si>
    <t>125101#125102#125103#125104#125105#125106</t>
  </si>
  <si>
    <t>125101#125102#125103#125104#125105#125106#125107</t>
  </si>
  <si>
    <t>125101#125102#125103#125104#125105#125106#125107#125108</t>
  </si>
  <si>
    <t>125101#125102#125103#125104#125105#125106#125107#125108#125109</t>
  </si>
  <si>
    <t>125101#125102#125103#125104#125105#125106#125107#125108#125109#125110</t>
  </si>
  <si>
    <t>红孩儿</t>
  </si>
  <si>
    <t>许褚</t>
  </si>
  <si>
    <t>110101</t>
  </si>
  <si>
    <t>110101#110102</t>
  </si>
  <si>
    <t>110101#110102#110103#110104</t>
  </si>
  <si>
    <t>110101#110102#110103#110104#110105</t>
  </si>
  <si>
    <t>110101#110102#110103#110104#110105#110106</t>
  </si>
  <si>
    <t>110101#110102#110103#110104#110105#110106#110107</t>
  </si>
  <si>
    <t>110101#110102#110103#110104#110105#110106#110107#110108</t>
  </si>
  <si>
    <t>110101#110102#110103#110104#110105#110106#110107#110108#110109</t>
  </si>
  <si>
    <t>110101#110102#110103#110104#110105#110106#110107#110108#110109#110110</t>
  </si>
  <si>
    <t>1000011#1000016#1000032#1000037</t>
  </si>
  <si>
    <t>1000011#1000016#1000032#1000037#1000038</t>
  </si>
  <si>
    <t>1000011#1000016#1000032#1000037#1000038#1000046</t>
  </si>
  <si>
    <t>1000011#1000016#1000032#1000037#1000038#1000046#1000047</t>
  </si>
  <si>
    <t>1000011#1000016#1000032#1000037#1000038#1000046#1000047#1000048</t>
  </si>
  <si>
    <t>1000011#1000016#1000032#1000037#1000038#1000046#1000047#1000048#1000050</t>
  </si>
  <si>
    <t>1000011#1000016#1000032#1000037#1000038#1000046#1000047#1000048#1000050#1000052</t>
  </si>
  <si>
    <t>吴刚</t>
  </si>
  <si>
    <t>甘宁</t>
  </si>
  <si>
    <t>136101</t>
  </si>
  <si>
    <t>136101#136102</t>
  </si>
  <si>
    <t>136101#136102#136103#136104</t>
  </si>
  <si>
    <t>136101#136102#136103#136104#136105</t>
  </si>
  <si>
    <t>136101#136102#136103#136104#136105#136106</t>
  </si>
  <si>
    <t>136101#136102#136103#136104#136105#136106#136107</t>
  </si>
  <si>
    <t>136101#136102#136103#136104#136105#136106#136107#136108</t>
  </si>
  <si>
    <t>136101#136102#136103#136104#136105#136106#136107#136108#136109</t>
  </si>
  <si>
    <t>136101#136102#136103#136104#136105#136106#136107#136108#136109#136110</t>
  </si>
  <si>
    <t>净光天女</t>
  </si>
  <si>
    <t>黄月英</t>
  </si>
  <si>
    <t>119101</t>
  </si>
  <si>
    <t>119101#119102</t>
  </si>
  <si>
    <t>119101#119102#119103#119104</t>
  </si>
  <si>
    <t>119101#119102#119103#119104#119105</t>
  </si>
  <si>
    <t>119101#119102#119103#119104#119105#119106</t>
  </si>
  <si>
    <t>119101#119102#119103#119104#119105#119106#119107</t>
  </si>
  <si>
    <t>119101#119102#119103#119104#119105#119106#119107#119108</t>
  </si>
  <si>
    <t>119101#119102#119103#119104#119105#119106#119107#119108#119109</t>
  </si>
  <si>
    <t>119101#119102#119103#119104#119105#119106#119107#119108#119109#119110</t>
  </si>
  <si>
    <t>119101#119102#119103#119104#119105#119106#119107#119108#119109#119110#119111</t>
  </si>
  <si>
    <t>1000011#1000013</t>
  </si>
  <si>
    <t>1000011#1000013#1000016</t>
  </si>
  <si>
    <t>1000011#1000013#1000016#1000038</t>
  </si>
  <si>
    <t>1000011#1000013#1000016#1000038#1000042</t>
  </si>
  <si>
    <t>1000011#1000013#1000016#1000038#1000042#1000046</t>
  </si>
  <si>
    <t>1000011#1000013#1000016#1000038#1000042#1000046#1000047</t>
  </si>
  <si>
    <t>1000011#1000013#1000016#1000038#1000042#1000046#1000047#1000050</t>
  </si>
  <si>
    <t>1000011#1000013#1000016#1000038#1000042#1000046#1000047#1000050#1000051</t>
  </si>
  <si>
    <t>1000011#1000013#1000016#1000038#1000042#1000046#1000047#1000050#1000051#1000052</t>
  </si>
  <si>
    <t>帝释天</t>
  </si>
  <si>
    <t>马岱</t>
  </si>
  <si>
    <t>122101</t>
  </si>
  <si>
    <t>122101#122102</t>
  </si>
  <si>
    <t>122101#122102#122103#122104</t>
  </si>
  <si>
    <t>122101#122102#122103#122104#122105</t>
  </si>
  <si>
    <t>122101#122102#122103#122104#122105#122106</t>
  </si>
  <si>
    <t>122101#122102#122103#122104#122105#122106#122107</t>
  </si>
  <si>
    <t>122101#122102#122103#122104#122105#122106#122107#122108</t>
  </si>
  <si>
    <t>122101#122102#122103#122104#122105#122106#122107#122108#122109</t>
  </si>
  <si>
    <t>122101#122102#122103#122104#122105#122106#122107#122108#122109#122110</t>
  </si>
  <si>
    <t>妈祖</t>
  </si>
  <si>
    <t>陆逊</t>
  </si>
  <si>
    <t>137101</t>
  </si>
  <si>
    <t>137101#137102</t>
  </si>
  <si>
    <t>137101#137102#137103#137104</t>
  </si>
  <si>
    <t>137101#137102#137103#137104#137105</t>
  </si>
  <si>
    <t>137101#137102#137103#137104#137105#137106</t>
  </si>
  <si>
    <t>137101#137102#137103#137104#137105#137106#137107</t>
  </si>
  <si>
    <t>137101#137102#137103#137104#137105#137106#137107#137108</t>
  </si>
  <si>
    <t>137101#137102#137103#137104#137105#137106#137107#137108#137109</t>
  </si>
  <si>
    <t>137101#137102#137103#137104#137105#137106#137107#137108#137109#137110</t>
  </si>
  <si>
    <t>赵公明</t>
  </si>
  <si>
    <t>鲁肃</t>
  </si>
  <si>
    <t>138101</t>
  </si>
  <si>
    <t>138101#138102</t>
  </si>
  <si>
    <t>138101#138102#138103#138104</t>
  </si>
  <si>
    <t>138101#138102#138103#138104#138105</t>
  </si>
  <si>
    <t>138101#138102#138103#138104#138105#138106</t>
  </si>
  <si>
    <t>138101#138102#138103#138104#138105#138106#138107</t>
  </si>
  <si>
    <t>138101#138102#138103#138104#138105#138106#138107#138108</t>
  </si>
  <si>
    <t>138101#138102#138103#138104#138105#138106#138107#138108#138109</t>
  </si>
  <si>
    <t>138101#138102#138103#138104#138105#138106#138107#138108#138109#138110</t>
  </si>
  <si>
    <t>1000007#1000011#1000016#1000020</t>
  </si>
  <si>
    <t>1000007#1000011#1000016#1000020#1000038</t>
  </si>
  <si>
    <t>1000007#1000011#1000016#1000020#1000038#1000042</t>
  </si>
  <si>
    <t>1000007#1000011#1000016#1000020#1000038#1000042#1000046</t>
  </si>
  <si>
    <t>1000007#1000011#1000016#1000020#1000038#1000042#1000046#1000047</t>
  </si>
  <si>
    <t>1000007#1000011#1000016#1000020#1000038#1000042#1000046#1000047#1000050</t>
  </si>
  <si>
    <t>1000007#1000011#1000016#1000020#1000038#1000042#1000046#1000047#1000050#1000052</t>
  </si>
  <si>
    <t>罗刹</t>
  </si>
  <si>
    <t>公孙瓒</t>
  </si>
  <si>
    <t>1491#1492</t>
  </si>
  <si>
    <t>149101</t>
  </si>
  <si>
    <t>149101#149102</t>
  </si>
  <si>
    <t>149101#149102#149103#149104</t>
  </si>
  <si>
    <t>149101#149102#149103#149104#149105</t>
  </si>
  <si>
    <t>149101#149102#149103#149104#149105#149106</t>
  </si>
  <si>
    <t>149101#149102#149103#149104#149105#149106#149107</t>
  </si>
  <si>
    <t>149101#149102#149103#149104#149105#149106#149107#149108</t>
  </si>
  <si>
    <t>149101#149102#149103#149104#149105#149106#149107#149108#149109</t>
  </si>
  <si>
    <t>149101#149102#149103#149104#149105#149106#149107#149108#149109#149110</t>
  </si>
  <si>
    <t>1000007#1000011#1000016#1000030</t>
  </si>
  <si>
    <t>1000007#1000011#1000016#1000030#1000038</t>
  </si>
  <si>
    <t>1000007#1000011#1000016#1000030#1000038#1000046</t>
  </si>
  <si>
    <t>1000007#1000011#1000016#1000030#1000038#1000046#1000047</t>
  </si>
  <si>
    <t>1000007#1000011#1000016#1000030#1000038#1000046#1000047#1000049</t>
  </si>
  <si>
    <t>1000007#1000011#1000016#1000030#1000038#1000046#1000047#1000049#1000050</t>
  </si>
  <si>
    <t>1000007#1000011#1000016#1000030#1000038#1000046#1000047#1000049#1000050#1000052</t>
  </si>
  <si>
    <t>夜叉</t>
  </si>
  <si>
    <t>于吉</t>
  </si>
  <si>
    <t>151101</t>
  </si>
  <si>
    <t>151101#151102</t>
  </si>
  <si>
    <t>151101#151102#151103#151104</t>
  </si>
  <si>
    <t>151101#151102#151103#151104#151105</t>
  </si>
  <si>
    <t>151101#151102#151103#151104#151105#151106</t>
  </si>
  <si>
    <t>151101#151102#151103#151104#151105#151106#151107</t>
  </si>
  <si>
    <t>151101#151102#151103#151104#151105#151106#151107#151108</t>
  </si>
  <si>
    <t>151101#151102#151103#151104#151105#151106#151107#151108#151109</t>
  </si>
  <si>
    <t>151101#151102#151103#151104#151105#151106#151107#151108#151109#151110</t>
  </si>
  <si>
    <t>1000011#1000016#1000029</t>
  </si>
  <si>
    <t>1000011#1000016#1000029#1000032</t>
  </si>
  <si>
    <t>1000011#1000016#1000029#1000032#1000033</t>
  </si>
  <si>
    <t>1000011#1000016#1000029#1000032#1000033#1000034</t>
  </si>
  <si>
    <t>1000011#1000016#1000029#1000032#1000033#1000034#1000038</t>
  </si>
  <si>
    <t>1000011#1000016#1000029#1000032#1000033#1000034#1000038#1000047</t>
  </si>
  <si>
    <t>1000011#1000016#1000029#1000032#1000033#1000034#1000038#1000047#1000050</t>
  </si>
  <si>
    <t>1000011#1000016#1000029#1000032#1000033#1000034#1000038#1000047#1000050#1000052</t>
  </si>
  <si>
    <t>普贤菩萨</t>
  </si>
  <si>
    <t>姜维</t>
  </si>
  <si>
    <t>123101</t>
  </si>
  <si>
    <t>123101#123102</t>
  </si>
  <si>
    <t>123101#123102#123103#123104</t>
  </si>
  <si>
    <t>123101#123102#123103#123104#123105</t>
  </si>
  <si>
    <t>123101#123102#123103#123104#123105#123106</t>
  </si>
  <si>
    <t>123101#123102#123103#123104#123105#123106#123107</t>
  </si>
  <si>
    <t>123101#123102#123103#123104#123105#123106#123107#123108</t>
  </si>
  <si>
    <t>123101#123102#123103#123104#123105#123106#123107#123108#123109</t>
  </si>
  <si>
    <t>123101#123102#123103#123104#123105#123106#123107#123108#123109#123110</t>
  </si>
  <si>
    <t>杨戬</t>
  </si>
  <si>
    <t>张昭</t>
  </si>
  <si>
    <t>139101</t>
  </si>
  <si>
    <t>139101#139102</t>
  </si>
  <si>
    <t>139101#139102#139103#139104</t>
  </si>
  <si>
    <t>139101#139102#139103#139104#139105</t>
  </si>
  <si>
    <t>139101#139102#139103#139104#139105#139106</t>
  </si>
  <si>
    <t>139101#139102#139103#139104#139105#139106#139107</t>
  </si>
  <si>
    <t>139101#139102#139103#139104#139105#139106#139107#139108</t>
  </si>
  <si>
    <t>139101#139102#139103#139104#139105#139106#139107#139108#139109</t>
  </si>
  <si>
    <t>139101#139102#139103#139104#139105#139106#139107#139108#139109#139110</t>
  </si>
  <si>
    <t>139101#139102#139103#139104#139105#139106#139107#139108#139109#139110#139111</t>
  </si>
  <si>
    <t>1000016</t>
  </si>
  <si>
    <t>1000016#1000038</t>
  </si>
  <si>
    <t>1000016#1000038#1000042</t>
  </si>
  <si>
    <t>1000016#1000038#1000042#1000046</t>
  </si>
  <si>
    <t>1000016#1000038#1000042#1000046#1000047</t>
  </si>
  <si>
    <t>1000016#1000038#1000042#1000046#1000047#1000048</t>
  </si>
  <si>
    <t>1000016#1000038#1000042#1000046#1000047#1000048#1000050</t>
  </si>
  <si>
    <t>1000016#1000038#1000042#1000046#1000047#1000048#1000050#1000052</t>
  </si>
  <si>
    <t>1000016#1000038#1000042#1000046#1000047#1000048#1000050#1000052#1000056</t>
  </si>
  <si>
    <t>1000016#1000038#1000042#1000046#1000047#1000048#1000050#1000052#1000056#1000057</t>
  </si>
  <si>
    <t>通天教主</t>
  </si>
  <si>
    <t>华雄</t>
  </si>
  <si>
    <t>147101</t>
  </si>
  <si>
    <t>147101#147102</t>
  </si>
  <si>
    <t>147101#147102#147103#147104</t>
  </si>
  <si>
    <t>147101#147102#147103#147104#147105</t>
  </si>
  <si>
    <t>147101#147102#147103#147104#147105#147106</t>
  </si>
  <si>
    <t>147101#147102#147103#147104#147105#147106#147107</t>
  </si>
  <si>
    <t>147101#147102#147103#147104#147105#147106#147107#147108</t>
  </si>
  <si>
    <t>147101#147102#147103#147104#147105#147106#147107#147108#147109</t>
  </si>
  <si>
    <t>147101#147102#147103#147104#147105#147106#147107#147108#147109#147110</t>
  </si>
  <si>
    <t>147101#147102#147103#147104#147105#147106#147107#147108#147109#147110#147111</t>
  </si>
  <si>
    <t>1000011#1000016#1000032#1000033</t>
  </si>
  <si>
    <t>1000011#1000016#1000032#1000033#1000034</t>
  </si>
  <si>
    <t>1000011#1000016#1000032#1000033#1000034#1000038</t>
  </si>
  <si>
    <t>1000011#1000016#1000032#1000033#1000034#1000038#1000046</t>
  </si>
  <si>
    <t>1000011#1000016#1000032#1000033#1000034#1000038#1000046#1000047</t>
  </si>
  <si>
    <t>1000011#1000016#1000032#1000033#1000034#1000038#1000046#1000047#1000050</t>
  </si>
  <si>
    <t>1000011#1000016#1000032#1000033#1000034#1000038#1000046#1000047#1000050#1000052</t>
  </si>
  <si>
    <t>九天玄女</t>
  </si>
  <si>
    <t>袁术</t>
  </si>
  <si>
    <t>144101</t>
  </si>
  <si>
    <t>144101#144102</t>
  </si>
  <si>
    <t>144101#144102#144103#144104</t>
  </si>
  <si>
    <t>144101#144102#144103#144104#144105</t>
  </si>
  <si>
    <t>144101#144102#144103#144104#144105#144106</t>
  </si>
  <si>
    <t>144101#144102#144103#144104#144105#144106#144107</t>
  </si>
  <si>
    <t>144101#144102#144103#144104#144105#144106#144107#144108</t>
  </si>
  <si>
    <t>144101#144102#144103#144104#144105#144106#144107#144108#144109</t>
  </si>
  <si>
    <t>144101#144102#144103#144104#144105#144106#144107#144108#144109#144110</t>
  </si>
  <si>
    <t>144101#144102#144103#144104#144105#144106#144108#144109#144110#144111</t>
  </si>
  <si>
    <t>骊山老祖</t>
  </si>
  <si>
    <t>貂蝉</t>
  </si>
  <si>
    <t>145101</t>
  </si>
  <si>
    <t>145101#145102</t>
  </si>
  <si>
    <t>145101#145102#145103#145104</t>
  </si>
  <si>
    <t>145101#145102#145103#145104#145105</t>
  </si>
  <si>
    <t>145101#145102#145103#145104#145105#145106</t>
  </si>
  <si>
    <t>145101#145102#145103#145104#145105#145106#145107</t>
  </si>
  <si>
    <t>145101#145102#145103#145104#145105#145106#145107#145108</t>
  </si>
  <si>
    <t>145101#145102#145103#145104#145105#145106#145107#145108#145109</t>
  </si>
  <si>
    <t>145101#145102#145103#145104#145105#145106#145107#145108#145109#145110</t>
  </si>
  <si>
    <t>145101#145102#145103#145104#145105#145106#145107#145108#145109#145110#145111</t>
  </si>
  <si>
    <t>混世魔王</t>
  </si>
  <si>
    <t>典韦</t>
  </si>
  <si>
    <t>109101</t>
  </si>
  <si>
    <t>109101#109102</t>
  </si>
  <si>
    <t>109101#109102#109103#109104</t>
  </si>
  <si>
    <t>109101#109102#109103#109104#109105</t>
  </si>
  <si>
    <t>109101#109102#109103#109104#109105#109106</t>
  </si>
  <si>
    <t>109101#109102#109103#109104#109105#109106#109107</t>
  </si>
  <si>
    <t>109101#109102#109103#109104#109105#109106#109107#109108</t>
  </si>
  <si>
    <t>109101#109102#109103#109104#109105#109106#109107#109108#109109</t>
  </si>
  <si>
    <t>109101#109102#109103#109104#109105#109106#109107#109108#109109#109110</t>
  </si>
  <si>
    <t>百花仙子</t>
  </si>
  <si>
    <t>甄姬</t>
  </si>
  <si>
    <t>112101</t>
  </si>
  <si>
    <t>112101#112102</t>
  </si>
  <si>
    <t>112101#112102#112103#112104</t>
  </si>
  <si>
    <t>112101#112102#112103#112104#112105</t>
  </si>
  <si>
    <t>112101#112102#112103#112104#112105#112106</t>
  </si>
  <si>
    <t>112101#112102#112103#112104#112105#112106#112107</t>
  </si>
  <si>
    <t>112101#112102#112103#112104#112105#112106#112107#112108</t>
  </si>
  <si>
    <t>112101#112102#112103#112104#112105#112106#112107#112108#112109</t>
  </si>
  <si>
    <t>112101#112102#112103#112104#112105#112106#112107#112108#112109#112110</t>
  </si>
  <si>
    <t>女英</t>
  </si>
  <si>
    <t>吕蒙</t>
  </si>
  <si>
    <t>135101</t>
  </si>
  <si>
    <t>135101#135102</t>
  </si>
  <si>
    <t>135101#135102#135103#135104</t>
  </si>
  <si>
    <t>135101#135102#135103#135104#135105</t>
  </si>
  <si>
    <t>135101#135102#135103#135104#135105#135106</t>
  </si>
  <si>
    <t>135101#135102#135103#135104#135105#135106#135107</t>
  </si>
  <si>
    <t>135101#135102#135103#135104#135105#135106#135107#135108</t>
  </si>
  <si>
    <t>135101#135102#135103#135104#135105#135106#135107#135108#135109</t>
  </si>
  <si>
    <t>135101#135102#135103#135104#135105#135106#135107#135108#135109#135110</t>
  </si>
  <si>
    <t>大火妖</t>
  </si>
  <si>
    <t>程昱</t>
  </si>
  <si>
    <t/>
  </si>
  <si>
    <t>雪女</t>
  </si>
  <si>
    <t>庞德</t>
  </si>
  <si>
    <t>娜迦王</t>
  </si>
  <si>
    <t>张苞</t>
  </si>
  <si>
    <t>摩呼</t>
  </si>
  <si>
    <t>关平</t>
  </si>
  <si>
    <t>半仙</t>
  </si>
  <si>
    <t>黄盖</t>
  </si>
  <si>
    <t>荷莲</t>
  </si>
  <si>
    <t>周泰</t>
  </si>
  <si>
    <t>鬼差头子</t>
  </si>
  <si>
    <t>张梁</t>
  </si>
  <si>
    <t>仙灵</t>
  </si>
  <si>
    <t>何进</t>
  </si>
  <si>
    <t>聂小倩</t>
  </si>
  <si>
    <t>乐进</t>
  </si>
  <si>
    <t>10057101</t>
  </si>
  <si>
    <t>10057101#10057102</t>
  </si>
  <si>
    <t>10057101#10057102#10057103#10057104</t>
  </si>
  <si>
    <t>10057101#10057102#10057103#10057104#10057105</t>
  </si>
  <si>
    <t>10057101#10057102#10057103#10057104#10057105#10057106</t>
  </si>
  <si>
    <t>九婴</t>
  </si>
  <si>
    <t>夏侯渊</t>
  </si>
  <si>
    <t>10058101</t>
  </si>
  <si>
    <t>10058101#10058102</t>
  </si>
  <si>
    <t>10058101#10058102#10058103#10058104</t>
  </si>
  <si>
    <t>10058101#10058102#10058103#10058104#10058105</t>
  </si>
  <si>
    <t>10058101#10058102#10058103#10058104#10058105#10058106</t>
  </si>
  <si>
    <t>怨鬼灵</t>
  </si>
  <si>
    <t>少年曹操</t>
  </si>
  <si>
    <t>10059101</t>
  </si>
  <si>
    <t>10059101#10059102</t>
  </si>
  <si>
    <t>10059101#10059102#10059103#10059104</t>
  </si>
  <si>
    <t>10059101#10059102#10059103#10059104#10059105</t>
  </si>
  <si>
    <t>10059101#10059102#10059103#10059104#10059105#10059106</t>
  </si>
  <si>
    <t>幽魂姬</t>
  </si>
  <si>
    <t>少女甄姬</t>
  </si>
  <si>
    <t>10060101</t>
  </si>
  <si>
    <t>10060101#10060102</t>
  </si>
  <si>
    <t>10060101#10060102#10060103#10060104</t>
  </si>
  <si>
    <t>10060101#10060102#10060103#10060104#10060105</t>
  </si>
  <si>
    <t>10060101#10060102#10060103#10060104#10060105#10060106</t>
  </si>
  <si>
    <t>地藏</t>
  </si>
  <si>
    <t>孟获</t>
  </si>
  <si>
    <t>10061101</t>
  </si>
  <si>
    <t>10061101#10061102</t>
  </si>
  <si>
    <t>10061101#10061102#10061103#10061104</t>
  </si>
  <si>
    <t>10061101#10061102#10061103#10061104#10061105</t>
  </si>
  <si>
    <t>10061101#10061102#10061103#10061104#10061105#10061106</t>
  </si>
  <si>
    <t>迦楼罗</t>
  </si>
  <si>
    <t>祝融</t>
  </si>
  <si>
    <t>10062101</t>
  </si>
  <si>
    <t>10062101#10062102</t>
  </si>
  <si>
    <t>10062101#10062102#10062103#10062104</t>
  </si>
  <si>
    <t>10062101#10062102#10062103#10062104#10062105</t>
  </si>
  <si>
    <t>10062101#10062102#10062103#10062104#10062105#10062106</t>
  </si>
  <si>
    <t>伽罗尊者</t>
  </si>
  <si>
    <t>少年赵云</t>
  </si>
  <si>
    <t>10063101</t>
  </si>
  <si>
    <t>10063101#10063102</t>
  </si>
  <si>
    <t>10063101#10063102#10063103#10063104</t>
  </si>
  <si>
    <t>10063101#10063102#10063103#10063104#10063105</t>
  </si>
  <si>
    <t>10063101#10063102#10063103#10063104#10063105#10063106</t>
  </si>
  <si>
    <t>阿修罗</t>
  </si>
  <si>
    <t>少年关羽</t>
  </si>
  <si>
    <t>10064101</t>
  </si>
  <si>
    <t>10064101#10064102</t>
  </si>
  <si>
    <t>10064101#10064102#10064103#10064104</t>
  </si>
  <si>
    <t>10064101#10064102#10064103#10064104#10064105</t>
  </si>
  <si>
    <t>10064101#10064102#10064103#10064104#10064105#10064106</t>
  </si>
  <si>
    <t>木吒</t>
  </si>
  <si>
    <t>凌统</t>
  </si>
  <si>
    <t>10065101</t>
  </si>
  <si>
    <t>10065101#10065102</t>
  </si>
  <si>
    <t>10065101#10065102#10065103#10065104</t>
  </si>
  <si>
    <t>10065101#10065102#10065103#10065104#10065105</t>
  </si>
  <si>
    <t>10065101#10065102#10065103#10065104#10065105#10065106</t>
  </si>
  <si>
    <t>孟姜女</t>
  </si>
  <si>
    <t>步练师</t>
  </si>
  <si>
    <t>10066101</t>
  </si>
  <si>
    <t>10066101#10066102</t>
  </si>
  <si>
    <t>10066101#10066102#10066103#10066104</t>
  </si>
  <si>
    <t>10066101#10066102#10066103#10066104#10066105</t>
  </si>
  <si>
    <t>10066101#10066102#10066103#10066104#10066105#10066106</t>
  </si>
  <si>
    <t>梦蝶</t>
  </si>
  <si>
    <t>少年周瑜</t>
  </si>
  <si>
    <t>10067101</t>
  </si>
  <si>
    <t>10067101#10067102</t>
  </si>
  <si>
    <t>10067101#10067102#10067103#10067104</t>
  </si>
  <si>
    <t>10067101#10067102#10067103#10067104#10067105</t>
  </si>
  <si>
    <t>10067101#10067102#10067103#10067104#10067105#10067106</t>
  </si>
  <si>
    <t>金吒</t>
  </si>
  <si>
    <t>少女小乔</t>
  </si>
  <si>
    <t>10068101</t>
  </si>
  <si>
    <t>10068101#10068102</t>
  </si>
  <si>
    <t>10068101#10068102#10068103#10068104</t>
  </si>
  <si>
    <t>10068101#10068102#10068103#10068104#10068105</t>
  </si>
  <si>
    <t>10068101#10068102#10068103#10068104#10068105#10068106</t>
  </si>
  <si>
    <t>火德星君</t>
  </si>
  <si>
    <t>文丑</t>
  </si>
  <si>
    <t>10069101</t>
  </si>
  <si>
    <t>10069101#10069102</t>
  </si>
  <si>
    <t>10069101#10069102#10069103#10069104</t>
  </si>
  <si>
    <t>10069101#10069102#10069103#10069104#10069105</t>
  </si>
  <si>
    <t>10069101#10069102#10069103#10069104#10069105#10069106</t>
  </si>
  <si>
    <t>水德星君</t>
  </si>
  <si>
    <t>颜良</t>
  </si>
  <si>
    <t>10070101</t>
  </si>
  <si>
    <t>10070101#10070102</t>
  </si>
  <si>
    <t>10070101#10070102#10070103#10070104</t>
  </si>
  <si>
    <t>10070101#10070102#10070103#10070104#10070105</t>
  </si>
  <si>
    <t>10070101#10070102#10070103#10070104#10070105#10070106</t>
  </si>
  <si>
    <t>九河神女</t>
  </si>
  <si>
    <t>少年吕布</t>
  </si>
  <si>
    <t>10071101</t>
  </si>
  <si>
    <t>10071101#10071102</t>
  </si>
  <si>
    <t>10071101#10071102#10071103#10071104</t>
  </si>
  <si>
    <t>10071101#10071102#10071103#10071104#10071105</t>
  </si>
  <si>
    <t>10071101#10071102#10071103#10071104#10071105#10071106</t>
  </si>
  <si>
    <t>灵扇仙</t>
  </si>
  <si>
    <t>少女貂蝉</t>
  </si>
  <si>
    <t>10072101</t>
  </si>
  <si>
    <t>10072101#10072102</t>
  </si>
  <si>
    <t>10072101#10072102#10072103#10072104</t>
  </si>
  <si>
    <t>10072101#10072102#10072103#10072104#10072105</t>
  </si>
  <si>
    <t>10072101#10072102#10072103#10072104#10072105#10072106</t>
  </si>
  <si>
    <t>火妖</t>
  </si>
  <si>
    <t>魏2星</t>
  </si>
  <si>
    <t>迦奴</t>
  </si>
  <si>
    <t>蜀2星</t>
  </si>
  <si>
    <t>方士</t>
  </si>
  <si>
    <t>吴2星</t>
  </si>
  <si>
    <t>鬼差</t>
  </si>
  <si>
    <t>群2星</t>
  </si>
  <si>
    <t>小妖灵</t>
  </si>
  <si>
    <t>魏1星</t>
  </si>
  <si>
    <t>幼娜灵</t>
  </si>
  <si>
    <t>蜀1星</t>
  </si>
  <si>
    <t>方术灵</t>
  </si>
  <si>
    <t>吴1星</t>
  </si>
  <si>
    <t>小道灵</t>
  </si>
  <si>
    <t>群1星</t>
  </si>
  <si>
    <t>敖丙</t>
  </si>
  <si>
    <t>曹植</t>
  </si>
  <si>
    <t>生命最低2体</t>
  </si>
  <si>
    <t>113101</t>
  </si>
  <si>
    <t>113101#113102</t>
  </si>
  <si>
    <t>113101#113102#113103#113104</t>
  </si>
  <si>
    <t>113101#113102#113103#113104#113105</t>
  </si>
  <si>
    <t>113101#113102#113103#113104#113105#113106</t>
  </si>
  <si>
    <t>113101#113102#113103#113104#113105#113106#113107</t>
  </si>
  <si>
    <t>113101#113102#113103#113104#113105#113106#113107#113108</t>
  </si>
  <si>
    <t>113101#113102#113103#113104#113105#113106#113107#113108#113109</t>
  </si>
  <si>
    <t>113101#113102#113103#113104#113105#113106#113107#113108#113109#113110</t>
  </si>
  <si>
    <t>113101#113102#113103#113104#113105#113106#113107#113108#113109#113110#113111</t>
  </si>
  <si>
    <t>1000011#1000016#1000032#1000037#1000038#1000046#1000047#1000049</t>
  </si>
  <si>
    <t>1000011#1000016#1000032#1000037#1000038#1000046#1000047#1000049#1000050</t>
  </si>
  <si>
    <t>1000011#1000016#1000032#1000037#1000038#1000046#1000047#1000049#1000050#1000052</t>
  </si>
  <si>
    <t>金翅大鹏</t>
  </si>
  <si>
    <t>刘禅</t>
  </si>
  <si>
    <t>126101</t>
  </si>
  <si>
    <t>126101#126102</t>
  </si>
  <si>
    <t>126101#126102#126103#126104</t>
  </si>
  <si>
    <t>126101#126102#126103#126104#126105</t>
  </si>
  <si>
    <t>126101#126102#126103#126104#126105#126106</t>
  </si>
  <si>
    <t>126101#126102#126103#126104#126105#126106#126107</t>
  </si>
  <si>
    <t>126101#126102#126103#126104#126105#126106#126107#126108</t>
  </si>
  <si>
    <t>126101#126102#126103#126104#126105#126106#126107#126108#126109</t>
  </si>
  <si>
    <t>126101#126102#126103#126104#126105#126106#126107#126108#126109#126110</t>
  </si>
  <si>
    <t>126101#126102#126103#126104#126105#126106#126107#126108#126109#126110#126111</t>
  </si>
  <si>
    <t>娥皇</t>
  </si>
  <si>
    <t>孙尚香</t>
  </si>
  <si>
    <t>134101</t>
  </si>
  <si>
    <t>134101#134102</t>
  </si>
  <si>
    <t>134101#134102#134103#134104</t>
  </si>
  <si>
    <t>134101#134102#134103#134104#134105</t>
  </si>
  <si>
    <t>134101#134102#134103#134104#134105#134106</t>
  </si>
  <si>
    <t>134101#134102#134103#134104#134105#134106#134107</t>
  </si>
  <si>
    <t>134101#134102#134103#134104#134105#134106#134107#134108</t>
  </si>
  <si>
    <t>134101#134102#134103#134104#134105#134106#134107#134108#134109</t>
  </si>
  <si>
    <t>134101#134102#134103#134104#134105#134106#134107#134108#134109#134110</t>
  </si>
  <si>
    <t>134101#134102#134103#134104#134105#134106#134107#134108#134109#134110#134111</t>
  </si>
  <si>
    <t>申公豹</t>
  </si>
  <si>
    <t>左慈</t>
  </si>
  <si>
    <t>140101</t>
  </si>
  <si>
    <t>140101#140102</t>
  </si>
  <si>
    <t>140101#140102#140103#140104</t>
  </si>
  <si>
    <t>140101#140102#140103#140104#140105</t>
  </si>
  <si>
    <t>140101#140102#140103#140104#140105#140106</t>
  </si>
  <si>
    <t>140101#140102#140103#140104#140105#140106#140107</t>
  </si>
  <si>
    <t>140101#140102#140103#140104#140105#140106#140107#140108</t>
  </si>
  <si>
    <t>140101#140102#140103#140104#140105#140106#140107#140108#140109</t>
  </si>
  <si>
    <t>140101#140102#140103#140104#140105#140106#140108#140109#140110</t>
  </si>
  <si>
    <t>140101#140102#140103#140104#140105#140106#140108#140109#140110#140111</t>
  </si>
  <si>
    <t>1000011#1000016#1000020#1000012</t>
  </si>
  <si>
    <t>1000011#1000016#1000020#1000012#1000032</t>
  </si>
  <si>
    <t>1000011#1000016#1000020#1000012#1000032#1000038</t>
  </si>
  <si>
    <t>1000011#1000016#1000020#1000012#1000032#1000038#1000047</t>
  </si>
  <si>
    <t>1000011#1000016#1000020#1000012#1000032#1000038#1000047#1000048</t>
  </si>
  <si>
    <t>1000011#1000016#1000020#1000012#1000032#1000038#1000047#1000048#1000050</t>
  </si>
  <si>
    <t>1000011#1000016#1000020#1000012#1000032#1000038#1000047#1000048#1000050#1000052</t>
  </si>
  <si>
    <t>燃灯</t>
  </si>
  <si>
    <t>黄忠</t>
  </si>
  <si>
    <t>118101</t>
  </si>
  <si>
    <t>118101#118102</t>
  </si>
  <si>
    <t>118101#118102#118103#118104</t>
  </si>
  <si>
    <t>118101#118102#118103#118104#118105</t>
  </si>
  <si>
    <t>118101#118102#118103#118104#118105#118106</t>
  </si>
  <si>
    <t>118101#118102#118103#118104#118105#118106#118107</t>
  </si>
  <si>
    <t>118101#118102#118103#118104#118105#118106#118107#118108</t>
  </si>
  <si>
    <t>118101#118102#118103#118104#118105#118106#118107#118108#118109</t>
  </si>
  <si>
    <t>118101#118102#118103#118104#118105#118106#118107#118108#118109#118110</t>
  </si>
  <si>
    <t>118101#118102#118103#118104#118105#118106#118107#118108#118109#118110#118111</t>
  </si>
  <si>
    <t>1000005#1000008#1000015#1000016#1000028#1000038</t>
  </si>
  <si>
    <t>1000005#1000008#1000015#1000016#1000028#1000038#1000047</t>
  </si>
  <si>
    <t>1000005#1000008#1000015#1000016#1000028#1000038#1000047#1000051</t>
  </si>
  <si>
    <t>1000005#1000008#1000015#1000016#1000028#1000038#1000047#1000051#1000052</t>
  </si>
  <si>
    <t>1000005#1000008#1000015#1000016#1000028#1000038#1000047#1000051#1000052#1000055</t>
  </si>
  <si>
    <t>阎罗王</t>
  </si>
  <si>
    <t>陈宫</t>
  </si>
  <si>
    <t>152101</t>
  </si>
  <si>
    <t>152101#152102</t>
  </si>
  <si>
    <t>152101#152102#152103#152104</t>
  </si>
  <si>
    <t>152101#152102#152103#152104#152105</t>
  </si>
  <si>
    <t>152101#152102#152103#152104#152105#152106</t>
  </si>
  <si>
    <t>152101#152102#152103#152104#152105#152106#152107</t>
  </si>
  <si>
    <t>152101#152102#152103#152104#152105#152106#152107#152108</t>
  </si>
  <si>
    <t>152101#152102#152103#152104#152105#152106#152107#152108#152109</t>
  </si>
  <si>
    <t>152101#152102#152103#152104#152105#152106#152107#152108#152109#152110</t>
  </si>
  <si>
    <t>152101#152102#152103#152104#152105#152106#152107#152108#152109#152110#152111</t>
  </si>
  <si>
    <t>1000007#1000011#1000016#1000032#1000038#1000047</t>
  </si>
  <si>
    <t>1000007#1000011#1000016#1000032#1000038#1000047#1000050</t>
  </si>
  <si>
    <t>1000007#1000011#1000016#1000032#1000038#1000047#1000050#1000052</t>
  </si>
  <si>
    <t>1000007#1000011#1000016#1000032#1000038#1000047#1000050#1000052#1000058</t>
  </si>
  <si>
    <t>1000007#1000011#1000016#1000032#1000038#1000047#1000050#1000052#1000058#1000059</t>
  </si>
  <si>
    <t>被动组</t>
  </si>
  <si>
    <t>神兵组</t>
  </si>
  <si>
    <t>锦囊组</t>
  </si>
  <si>
    <t>品阶1</t>
  </si>
  <si>
    <t>品阶2</t>
  </si>
  <si>
    <t>品阶3</t>
  </si>
  <si>
    <t>品阶4</t>
  </si>
  <si>
    <t>品阶5</t>
  </si>
  <si>
    <t>6星</t>
  </si>
  <si>
    <t>7星</t>
  </si>
  <si>
    <t>8星</t>
  </si>
  <si>
    <t>9星</t>
  </si>
  <si>
    <t>10星</t>
  </si>
  <si>
    <t>名称</t>
  </si>
  <si>
    <t>霸王名称</t>
  </si>
  <si>
    <t>阵营</t>
  </si>
  <si>
    <t>初始星级</t>
  </si>
  <si>
    <t>职业定位</t>
  </si>
  <si>
    <t>目标选择</t>
  </si>
  <si>
    <t>伤害类型</t>
  </si>
  <si>
    <t>被动1</t>
  </si>
  <si>
    <t>被动2</t>
  </si>
  <si>
    <t>被动3</t>
  </si>
  <si>
    <t>被动4</t>
  </si>
  <si>
    <t>被动5</t>
  </si>
  <si>
    <t>被动6</t>
  </si>
  <si>
    <t>被动7</t>
  </si>
  <si>
    <t>被动8</t>
  </si>
  <si>
    <t>被动9</t>
  </si>
  <si>
    <t>被动10</t>
  </si>
  <si>
    <t>神兵</t>
  </si>
  <si>
    <t>锦囊1</t>
  </si>
  <si>
    <t>锦囊2</t>
  </si>
  <si>
    <t>锦囊3</t>
  </si>
  <si>
    <t>锦囊4</t>
  </si>
  <si>
    <t>锦囊5</t>
  </si>
  <si>
    <t>锦囊6</t>
  </si>
  <si>
    <t>锦囊7</t>
  </si>
  <si>
    <t>锦囊8</t>
  </si>
  <si>
    <t>锦囊9</t>
  </si>
  <si>
    <t>锦囊10</t>
  </si>
  <si>
    <t>1~29</t>
    <phoneticPr fontId="6" type="noConversion"/>
  </si>
  <si>
    <t>30~39</t>
    <phoneticPr fontId="6" type="noConversion"/>
  </si>
  <si>
    <t>40~59</t>
    <phoneticPr fontId="6" type="noConversion"/>
  </si>
  <si>
    <t>60~79</t>
    <phoneticPr fontId="6" type="noConversion"/>
  </si>
  <si>
    <t>80~99</t>
    <phoneticPr fontId="6" type="noConversion"/>
  </si>
  <si>
    <t>100~144</t>
    <phoneticPr fontId="6" type="noConversion"/>
  </si>
  <si>
    <t>145~164</t>
    <phoneticPr fontId="6" type="noConversion"/>
  </si>
  <si>
    <t>165~184</t>
    <phoneticPr fontId="6" type="noConversion"/>
  </si>
  <si>
    <t>185~204</t>
    <phoneticPr fontId="6" type="noConversion"/>
  </si>
  <si>
    <t>205~244</t>
    <phoneticPr fontId="6" type="noConversion"/>
  </si>
  <si>
    <t>245~329</t>
    <phoneticPr fontId="6" type="noConversion"/>
  </si>
  <si>
    <t>330~600</t>
    <phoneticPr fontId="6" type="noConversion"/>
  </si>
  <si>
    <t>跳过了锦囊5</t>
    <phoneticPr fontId="6" type="noConversion"/>
  </si>
  <si>
    <t>实装</t>
    <phoneticPr fontId="6" type="noConversion"/>
  </si>
  <si>
    <t>白骨精</t>
    <phoneticPr fontId="6" type="noConversion"/>
  </si>
  <si>
    <t>观音</t>
    <phoneticPr fontId="6" type="noConversion"/>
  </si>
  <si>
    <t>邓艾</t>
    <phoneticPr fontId="6" type="noConversion"/>
  </si>
  <si>
    <t>徐庶</t>
    <phoneticPr fontId="6" type="noConversion"/>
  </si>
  <si>
    <t>10091205#10091206</t>
  </si>
  <si>
    <t>10091101#10091102</t>
    <phoneticPr fontId="6" type="noConversion"/>
  </si>
  <si>
    <t>10091101#10091102#10091103#10091104</t>
    <phoneticPr fontId="6" type="noConversion"/>
  </si>
  <si>
    <t>10091101#10091102#10091103#10091104#10091105</t>
    <phoneticPr fontId="6" type="noConversion"/>
  </si>
  <si>
    <t>10091101#10091102#10091103#10091104#10091105#10091106</t>
    <phoneticPr fontId="6" type="noConversion"/>
  </si>
  <si>
    <t>10091101#10091102#10091103#10091104#10091105#10091106#10091107</t>
    <phoneticPr fontId="6" type="noConversion"/>
  </si>
  <si>
    <t>10091101#10091102#10091103#10091104#10091105#10091106#10091107#10091108</t>
    <phoneticPr fontId="6" type="noConversion"/>
  </si>
  <si>
    <t>10091101#10091102#10091103#10091104#10091105#10091106#10091107#10091108#10091109</t>
    <phoneticPr fontId="6" type="noConversion"/>
  </si>
  <si>
    <t>10091101#10091102#10091103#10091104#10091105#10091106#10091107#10091108#10091109#10091110#10091111</t>
    <phoneticPr fontId="6" type="noConversion"/>
  </si>
  <si>
    <t>10091101#10091102#10091103#10091104#10091105#10091106#10091107#10091108#10091109#10091110#10091111#10091112#10091113#10091114</t>
    <phoneticPr fontId="6" type="noConversion"/>
  </si>
  <si>
    <t>10092101#10092102</t>
  </si>
  <si>
    <t>10092101#10092102#10092103#10092104</t>
  </si>
  <si>
    <t>10092101#10092102#10092103#10092104#10092105</t>
  </si>
  <si>
    <t>10092101#10092102#10092103#10092104#10092105#10092106</t>
  </si>
  <si>
    <t>10092101#10092102#10092103#10092104#10092105#10092106#10092107</t>
  </si>
  <si>
    <t>10092101#10092102#10092103#10092104#10092105#10092106#10092107#10092108</t>
  </si>
  <si>
    <t>10092101#10092102#10092103#10092104#10092105#10092106#10092107#10092108#10092109</t>
  </si>
  <si>
    <t>10092101#10092102#10092103#10092104#10092105#10092106#10092107#10092108#10092109#10092110</t>
    <phoneticPr fontId="6" type="noConversion"/>
  </si>
  <si>
    <t>10092101#10092102#10092103#10092104#10092105#10092106#10092107#10092108#10092109#10092110#10092111</t>
    <phoneticPr fontId="6" type="noConversion"/>
  </si>
  <si>
    <t>|148101|148101#148102|148101#148102#148103#148104#1000011|148101#148102#148103#148104#148105#1000011#1000016|148101#148102#148103#148104#148105#148106#1000011#1000016#1000032|148101#148102#148103#148104#148105#148106#148107#1000011#1000016#1000032#1000038#148205|148101#148102#148103#148104#148105#148106#148107#148108#1000011#1000016#1000032#1000038#1000042#1000046#148205|148101#148102#148103#148104#148105#148106#148107#148108#148109#1000011#1000016#1000032#1000038#1000042#1000046#1000047#148205|148101#148102#148103#148104#148105#148106#148107#148108#148109#148110#1000011#1000016#1000032#1000038#1000042#1000046#1000047#1000048#148205|148101#148102#148103#148104#148105#148106#148107#148108#148109#148110#1000011#1000016#1000032#1000038#1000042#1000046#1000047#1000048#1000050#148205|148101#148102#148103#148104#148105#148106#148107#148108#148109#148110#1000011#1000016#1000032#1000038#1000042#1000046#1000047#1000048#1000050#1000052#148205</t>
  </si>
  <si>
    <t>|150101|150101#150102|150101#150102#150103#150104#1000009|150101#150102#150103#150104#150105#1000009#1000016|150101#150102#150103#150104#150105#150106#1000009#1000016#1000032|150101#150102#150103#150104#150105#150106#150107#1000009#1000016#1000032#1000038#150205|150101#150102#150103#150104#150105#150106#150107#150108#1000009#1000016#1000032#1000038#1000042#1000046#150205|150101#150102#150103#150104#150105#150106#150107#150108#150109#1000009#1000016#1000032#1000038#1000042#1000046#1000047#150205|150101#150102#150103#150104#150105#150106#150107#150108#150109#150110#1000009#1000016#1000032#1000038#1000042#1000046#1000047#1000049#150205|150101#150102#150103#150104#150105#150106#150107#150108#150109#150110#1000009#1000016#1000032#1000038#1000042#1000046#1000047#1000049#1000050#150205|150101#150102#150103#150104#150105#150106#150107#150108#150109#150110#1000009#1000016#1000032#1000038#1000042#1000046#1000047#1000049#1000050#1000052#150205</t>
  </si>
  <si>
    <t>|111101|111101#111102|111101#111102#111103#111104#1000011|111101#111102#111103#111104#111105#1000011#1000016|111101#111102#111103#111104#111105#111106#1000011#1000016#1000032|111101#111102#111103#111104#111105#111106#111107#1000011#1000016#1000032#1000038#111205|111101#111102#111103#111104#111105#111106#111107#111108#1000011#1000016#1000032#1000038#1000042#1000046#111205|111101#111102#111103#111104#111105#111106#111107#111108#111109#1000011#1000016#1000032#1000038#1000042#1000046#1000047#111205|111101#111102#111103#111104#111105#111106#111107#111108#111109#111110#1000011#1000016#1000032#1000038#1000042#1000046#1000047#1000049#111205|111101#111102#111103#111104#111105#111106#111107#111108#111109#111110#1000011#1000016#1000032#1000038#1000042#1000046#1000047#1000049#1000050#111205|111101#111102#111103#111104#111105#111106#111107#111108#111109#111110#1000011#1000016#1000032#1000038#1000042#1000046#1000047#1000049#1000050#1000052#111205</t>
  </si>
  <si>
    <t>|124101|124101#124102|124101#124102#124103#124104#1000011|124101#124102#124103#124104#124105#1000011#1000016|124101#124102#124103#124104#124105#124106#1000011#1000016#1000020|124101#124102#124103#124104#124105#124106#124107#1000011#1000016#1000020#1000036#124205|124101#124102#124103#124104#124105#124106#124107#124108#1000011#1000016#1000020#1000036#1000038#1000042#124205|124101#124102#124103#124104#124105#124106#124107#124108#124109#1000011#1000016#1000020#1000036#1000038#1000042#1000046#124205|124101#124102#124103#124104#124105#124106#124107#124108#124109#124110#1000011#1000016#1000020#1000036#1000038#1000042#1000046#1000047#124205|124101#124102#124103#124104#124105#124106#124107#124108#124109#124110#1000011#1000016#1000020#1000036#1000038#1000042#1000046#1000047#1000050#124205|124101#124102#124103#124104#124105#124106#124107#124108#124109#124110#1000011#1000016#1000020#1000036#1000038#1000042#1000046#1000047#1000050#1000052#124205</t>
  </si>
  <si>
    <t>|125101|125101#125102|125101#125102#125103#125104#1000007|125101#125102#125103#125104#125105#1000007#1000011|125101#125102#125103#125104#125105#125106#1000007#1000011#1000016|125101#125102#125103#125104#125105#125106#125107#1000007#1000011#1000016#1000032#125205|125101#125102#125103#125104#125105#125106#125107#125108#1000007#1000011#1000016#1000032#1000038#1000046#125205|125101#125102#125103#125104#125105#125106#125107#125108#125109#1000007#1000011#1000016#1000032#1000038#1000046#1000047#125205|125101#125102#125103#125104#125105#125106#125107#125108#125109#125110#1000007#1000011#1000016#1000032#1000038#1000046#1000047#1000049#125205|125101#125102#125103#125104#125105#125106#125107#125108#125109#125110#1000007#1000011#1000016#1000032#1000038#1000046#1000047#1000049#1000050#125205|125101#125102#125103#125104#125105#125106#125107#125108#125109#125110#1000007#1000011#1000016#1000032#1000038#1000046#1000047#1000049#1000050#1000052#125205</t>
  </si>
  <si>
    <t>|110101|110101#110102|110101#110102#110103#110104#1000011|110101#110102#110103#110104#110105#1000011#1000016|110101#110102#110103#110104#110105#110106#1000011#1000016#1000032|110101#110102#110103#110104#110105#110106#110107#1000011#1000016#1000032#1000037#110205|110101#110102#110103#110104#110105#110106#110107#110108#1000011#1000016#1000032#1000037#1000038#1000046#110205|110101#110102#110103#110104#110105#110106#110107#110108#110109#1000011#1000016#1000032#1000037#1000038#1000046#1000047#110205|110101#110102#110103#110104#110105#110106#110107#110108#110109#110110#1000011#1000016#1000032#1000037#1000038#1000046#1000047#1000048#110205|110101#110102#110103#110104#110105#110106#110107#110108#110109#110110#1000011#1000016#1000032#1000037#1000038#1000046#1000047#1000048#1000050#110205|110101#110102#110103#110104#110105#110106#110107#110108#110109#110110#1000011#1000016#1000032#1000037#1000038#1000046#1000047#1000048#1000050#1000052#110205</t>
  </si>
  <si>
    <t>|136101|136101#136102|136101#136102#136103#136104#1000007|136101#136102#136103#136104#136105#1000007#1000011|136101#136102#136103#136104#136105#136106#1000007#1000011#1000016|136101#136102#136103#136104#136105#136106#136107#1000007#1000011#1000016#1000032#136205|136101#136102#136103#136104#136105#136106#136107#136108#1000007#1000011#1000016#1000032#1000037#1000038#136205|136101#136102#136103#136104#136105#136106#136107#136108#136109#1000007#1000011#1000016#1000032#1000037#1000038#1000047#136205|136101#136102#136103#136104#136105#136106#136107#136108#136109#136110#1000007#1000011#1000016#1000032#1000037#1000038#1000047#1000048#136205|136101#136102#136103#136104#136105#136106#136107#136108#136109#136110#1000007#1000011#1000016#1000032#1000037#1000038#1000047#1000048#1000050#136205|136101#136102#136103#136104#136105#136106#136107#136108#136109#136110#1000007#1000011#1000016#1000032#1000037#1000038#1000047#1000048#1000050#1000052#136205</t>
  </si>
  <si>
    <t>|122101|122101#122102|122101#122102#122103#122104#1000011|122101#122102#122103#122104#122105#1000011#1000016|122101#122102#122103#122104#122105#122106#1000011#1000016#1000032|122101#122102#122103#122104#122105#122106#122107#1000011#1000016#1000032#1000037#122205|122101#122102#122103#122104#122105#122106#122107#122108#1000011#1000016#1000032#1000037#1000038#1000046#122205|122101#122102#122103#122104#122105#122106#122107#122108#122109#1000011#1000016#1000032#1000037#1000038#1000046#1000047#122205|122101#122102#122103#122104#122105#122106#122107#122108#122109#122110#1000011#1000016#1000032#1000037#1000038#1000046#1000047#1000048#122205|122101#122102#122103#122104#122105#122106#122107#122108#122109#122110#1000011#1000016#1000032#1000037#1000038#1000046#1000047#1000048#1000050#122205|122101#122102#122103#122104#122105#122106#122107#122108#122109#122110#1000011#1000016#1000032#1000037#1000038#1000046#1000047#1000048#1000050#1000052#122205</t>
  </si>
  <si>
    <t>|137101|137101#137102|137101#137102#137103#137104#1000011|137101#137102#137103#137104#137105#1000011#1000032|137101#137102#137103#137104#137105#137106#1000011#1000032#1000035|137101#137102#137103#137104#137105#137106#137107#1000011#1000032#1000035#1000038#137205|137101#137102#137103#137104#137105#137106#137107#137108#1000011#1000032#1000035#1000038#1000041#1000046#137205|137101#137102#137103#137104#137105#137106#137107#137108#137109#1000011#1000032#1000035#1000038#1000041#1000046#1000047#137205|137101#137102#137103#137104#137105#137106#137107#137108#137109#137110#1000011#1000032#1000035#1000038#1000041#1000046#1000047#1000049#137205|137101#137102#137103#137104#137105#137106#137107#137108#137109#137110#1000011#1000032#1000035#1000038#1000041#1000046#1000047#1000049#1000050#137205|137101#137102#137103#137104#137105#137106#137107#137108#137109#137110#1000011#1000032#1000035#1000038#1000041#1000046#1000047#1000049#1000050#1000052#137205</t>
  </si>
  <si>
    <t>|138101|138101#138102|138101#138102#138103#138104#1000007|138101#138102#138103#138104#138105#1000007#1000011|138101#138102#138103#138104#138105#138106#1000007#1000011#1000016|138101#138102#138103#138104#138105#138106#138107#1000007#1000011#1000016#1000020#138205|138101#138102#138103#138104#138105#138106#138107#138108#1000007#1000011#1000016#1000020#1000038#1000042#138205|138101#138102#138103#138104#138105#138106#138107#138108#138109#1000007#1000011#1000016#1000020#1000038#1000042#1000046#138205|138101#138102#138103#138104#138105#138106#138107#138108#138109#138110#1000007#1000011#1000016#1000020#1000038#1000042#1000046#1000047#138205|138101#138102#138103#138104#138105#138106#138107#138108#138109#138110#1000007#1000011#1000016#1000020#1000038#1000042#1000046#1000047#1000050#138205|138101#138102#138103#138104#138105#138106#138107#138108#138109#138110#1000007#1000011#1000016#1000020#1000038#1000042#1000046#1000047#1000050#1000052#138205</t>
  </si>
  <si>
    <t>|149101|149101#149102|149101#149102#149103#149104#1000007|149101#149102#149103#149104#149105#1000007#1000011|149101#149102#149103#149104#149105#149106#1000007#1000011#1000016|149101#149102#149103#149104#149105#149106#149107#1000007#1000011#1000016#1000030#149205|149101#149102#149103#149104#149105#149106#149107#149108#1000007#1000011#1000016#1000030#1000038#1000046#149205|149101#149102#149103#149104#149105#149106#149107#149108#149109#1000007#1000011#1000016#1000030#1000038#1000046#1000047#149205|149101#149102#149103#149104#149105#149106#149107#149108#149109#149110#1000007#1000011#1000016#1000030#1000038#1000046#1000047#1000049#149205|149101#149102#149103#149104#149105#149106#149107#149108#149109#149110#1000007#1000011#1000016#1000030#1000038#1000046#1000047#1000049#1000050#149205|149101#149102#149103#149104#149105#149106#149107#149108#149109#149110#1000007#1000011#1000016#1000030#1000038#1000046#1000047#1000049#1000050#1000052#149205</t>
  </si>
  <si>
    <t>|151101|151101#151102|151101#151102#151103#151104#1000011|151101#151102#151103#151104#151105#1000011#1000016|151101#151102#151103#151104#151105#151106#1000011#1000016#1000029|151101#151102#151103#151104#151105#151106#151107#1000011#1000016#1000029#1000032#151205|151101#151102#151103#151104#151105#151106#151107#151108#1000011#1000016#1000029#1000032#1000033#1000034#151205|151101#151102#151103#151104#151105#151106#151107#151108#151109#1000011#1000016#1000029#1000032#1000033#1000034#1000038#151205|151101#151102#151103#151104#151105#151106#151107#151108#151109#151110#1000011#1000016#1000029#1000032#1000033#1000034#1000038#1000047#151205|151101#151102#151103#151104#151105#151106#151107#151108#151109#151110#1000011#1000016#1000029#1000032#1000033#1000034#1000038#1000047#1000050#151205|151101#151102#151103#151104#151105#151106#151107#151108#151109#151110#1000011#1000016#1000029#1000032#1000033#1000034#1000038#1000047#1000050#1000052#151205</t>
  </si>
  <si>
    <t>|123101|123101#123102|123101#123102#123103#123104#1000011|123101#123102#123103#123104#123105#1000011#1000016|123101#123102#123103#123104#123105#123106#1000011#1000016#1000037|123101#123102#123103#123104#123105#123106#123107#1000011#1000016#1000037#1000038#123205|123101#123102#123103#123104#123105#123106#123107#123108#1000011#1000016#1000037#1000038#1000042#1000046#123205|123101#123102#123103#123104#123105#123106#123107#123108#123109#1000011#1000016#1000037#1000038#1000042#1000046#1000047#123205|123101#123102#123103#123104#123105#123106#123107#123108#123109#123110#1000011#1000016#1000037#1000038#1000042#1000046#1000047#1000048#123205|123101#123102#123103#123104#123105#123106#123107#123108#123109#123110#1000011#1000016#1000037#1000038#1000042#1000046#1000047#1000048#1000050#123205|123101#123102#123103#123104#123105#123106#123107#123108#123109#123110#1000011#1000016#1000037#1000038#1000042#1000046#1000047#1000048#1000050#1000052#123205</t>
  </si>
  <si>
    <t>|109101|109101#109102|109101#109102#109103#109104#1000011|109101#109102#109103#109104#109105#1000011#1000016|109101#109102#109103#109104#109105#109106#1000011#1000016#1000032|109101#109102#109103#109104#109105#109106#109107#1000011#1000016#1000032#1000038#109205|109101#109102#109103#109104#109105#109106#109107#109108#1000011#1000016#1000032#1000038#1000042#1000046#109205|109101#109102#109103#109104#109105#109106#109107#109108#109109#1000011#1000016#1000032#1000038#1000042#1000046#1000047#109205|109101#109102#109103#109104#109105#109106#109107#109108#109109#109110#1000011#1000016#1000032#1000038#1000042#1000046#1000047#1000048#109205|109101#109102#109103#109104#109105#109106#109107#109108#109109#109110#1000011#1000016#1000032#1000038#1000042#1000046#1000047#1000048#1000050#109205|109101#109102#109103#109104#109105#109106#109107#109108#109109#109110#1000011#1000016#1000032#1000038#1000042#1000046#1000047#1000048#1000050#1000052#109205</t>
  </si>
  <si>
    <t>|112101|112101#112102|112101#112102#112103#112104#1000011|112101#112102#112103#112104#112105#1000011#1000013|112101#112102#112103#112104#112105#112106#1000011#1000013#1000016|112101#112102#112103#112104#112105#112106#112107#1000011#1000013#1000016#1000038#112205|112101#112102#112103#112104#112105#112106#112107#112108#1000011#1000013#1000016#1000038#1000042#1000046#112205|112101#112102#112103#112104#112105#112106#112107#112108#112109#1000011#1000013#1000016#1000038#1000042#1000046#1000047#112205|112101#112102#112103#112104#112105#112106#112107#112108#112109#112110#1000011#1000013#1000016#1000038#1000042#1000046#1000047#1000050#112205|112101#112102#112103#112104#112105#112106#112107#112108#112109#112110#1000011#1000013#1000016#1000038#1000042#1000046#1000047#1000050#1000051#112205|112101#112102#112103#112104#112105#112106#112107#112108#112109#112110#1000011#1000013#1000016#1000038#1000042#1000046#1000047#1000050#1000051#1000052#112205</t>
  </si>
  <si>
    <t>|135101|135101#135102|135101#135102#135103#135104#1000011|135101#135102#135103#135104#135105#1000011#1000016|135101#135102#135103#135104#135105#135106#1000011#1000016#1000025|135101#135102#135103#135104#135105#135106#135107#1000011#1000016#1000025#1000038#135205|135101#135102#135103#135104#135105#135106#135107#135108#1000011#1000016#1000025#1000038#1000039#1000040#135205|135101#135102#135103#135104#135105#135106#135107#135108#135109#1000011#1000016#1000025#1000038#1000039#1000040#1000043#135205|135101#135102#135103#135104#135105#135106#135107#135108#135109#135110#1000011#1000016#1000025#1000038#1000039#1000040#1000043#1000047#135205|135101#135102#135103#135104#135105#135106#135107#135108#135109#135110#1000011#1000016#1000025#1000038#1000039#1000040#1000043#1000047#1000052#135205|135101#135102#135103#135104#135105#135106#135107#135108#135109#135110#1000011#1000016#1000025#1000038#1000039#1000040#1000043#1000047#1000052#1000055#135205</t>
  </si>
  <si>
    <t>|10057101|10057101#10057102|10057101#10057102#10057103#10057104|10057101#10057102#10057103#10057104#10057105|10057101#10057102#10057103#10057104#10057105#10057106|10057101#10057102#10057103#10057104#10057105#10057106|10057101#10057102#10057103#10057104#10057105#10057106|10057101#10057102#10057103#10057104#10057105#10057106|10057101#10057102#10057103#10057104#10057105#10057106|10057101#10057102#10057103#10057104#10057105#10057106|10057101#10057102#10057103#10057104#10057105#10057106</t>
  </si>
  <si>
    <t>|10058101|10058101#10058102|10058101#10058102#10058103#10058104|10058101#10058102#10058103#10058104#10058105|10058101#10058102#10058103#10058104#10058105#10058106|10058101#10058102#10058103#10058104#10058105#10058106|10058101#10058102#10058103#10058104#10058105#10058106|10058101#10058102#10058103#10058104#10058105#10058106|10058101#10058102#10058103#10058104#10058105#10058106|10058101#10058102#10058103#10058104#10058105#10058106|10058101#10058102#10058103#10058104#10058105#10058106</t>
  </si>
  <si>
    <t>|10059101|10059101#10059102|10059101#10059102#10059103#10059104|10059101#10059102#10059103#10059104#10059105|10059101#10059102#10059103#10059104#10059105#10059106|10059101#10059102#10059103#10059104#10059105#10059106|10059101#10059102#10059103#10059104#10059105#10059106|10059101#10059102#10059103#10059104#10059105#10059106|10059101#10059102#10059103#10059104#10059105#10059106|10059101#10059102#10059103#10059104#10059105#10059106|10059101#10059102#10059103#10059104#10059105#10059106</t>
  </si>
  <si>
    <t>|10060101|10060101#10060102|10060101#10060102#10060103#10060104|10060101#10060102#10060103#10060104#10060105|10060101#10060102#10060103#10060104#10060105#10060106|10060101#10060102#10060103#10060104#10060105#10060106|10060101#10060102#10060103#10060104#10060105#10060106|10060101#10060102#10060103#10060104#10060105#10060106|10060101#10060102#10060103#10060104#10060105#10060106|10060101#10060102#10060103#10060104#10060105#10060106|10060101#10060102#10060103#10060104#10060105#10060106</t>
  </si>
  <si>
    <t>|10061101|10061101#10061102|10061101#10061102#10061103#10061104|10061101#10061102#10061103#10061104#10061105|10061101#10061102#10061103#10061104#10061105#10061106|10061101#10061102#10061103#10061104#10061105#10061106|10061101#10061102#10061103#10061104#10061105#10061106|10061101#10061102#10061103#10061104#10061105#10061106|10061101#10061102#10061103#10061104#10061105#10061106|10061101#10061102#10061103#10061104#10061105#10061106|10061101#10061102#10061103#10061104#10061105#10061106</t>
  </si>
  <si>
    <t>|10062101|10062101#10062102|10062101#10062102#10062103#10062104|10062101#10062102#10062103#10062104#10062105|10062101#10062102#10062103#10062104#10062105#10062106|10062101#10062102#10062103#10062104#10062105#10062106|10062101#10062102#10062103#10062104#10062105#10062106|10062101#10062102#10062103#10062104#10062105#10062106|10062101#10062102#10062103#10062104#10062105#10062106|10062101#10062102#10062103#10062104#10062105#10062106|10062101#10062102#10062103#10062104#10062105#10062106</t>
  </si>
  <si>
    <t>|10063101|10063101#10063102|10063101#10063102#10063103#10063104|10063101#10063102#10063103#10063104#10063105|10063101#10063102#10063103#10063104#10063105#10063106|10063101#10063102#10063103#10063104#10063105#10063106|10063101#10063102#10063103#10063104#10063105#10063106|10063101#10063102#10063103#10063104#10063105#10063106|10063101#10063102#10063103#10063104#10063105#10063106|10063101#10063102#10063103#10063104#10063105#10063106|10063101#10063102#10063103#10063104#10063105#10063106</t>
  </si>
  <si>
    <t>|10064101|10064101#10064102|10064101#10064102#10064103#10064104|10064101#10064102#10064103#10064104#10064105|10064101#10064102#10064103#10064104#10064105#10064106|10064101#10064102#10064103#10064104#10064105#10064106|10064101#10064102#10064103#10064104#10064105#10064106|10064101#10064102#10064103#10064104#10064105#10064106|10064101#10064102#10064103#10064104#10064105#10064106|10064101#10064102#10064103#10064104#10064105#10064106|10064101#10064102#10064103#10064104#10064105#10064106</t>
  </si>
  <si>
    <t>|10065101|10065101#10065102|10065101#10065102#10065103#10065104|10065101#10065102#10065103#10065104#10065105|10065101#10065102#10065103#10065104#10065105#10065106|10065101#10065102#10065103#10065104#10065105#10065106|10065101#10065102#10065103#10065104#10065105#10065106|10065101#10065102#10065103#10065104#10065105#10065106|10065101#10065102#10065103#10065104#10065105#10065106|10065101#10065102#10065103#10065104#10065105#10065106|10065101#10065102#10065103#10065104#10065105#10065106</t>
  </si>
  <si>
    <t>|10066101|10066101#10066102|10066101#10066102#10066103#10066104|10066101#10066102#10066103#10066104#10066105|10066101#10066102#10066103#10066104#10066105#10066106|10066101#10066102#10066103#10066104#10066105#10066106|10066101#10066102#10066103#10066104#10066105#10066106|10066101#10066102#10066103#10066104#10066105#10066106|10066101#10066102#10066103#10066104#10066105#10066106|10066101#10066102#10066103#10066104#10066105#10066106|10066101#10066102#10066103#10066104#10066105#10066106</t>
  </si>
  <si>
    <t>|10067101|10067101#10067102|10067101#10067102#10067103#10067104|10067101#10067102#10067103#10067104#10067105|10067101#10067102#10067103#10067104#10067105#10067106|10067101#10067102#10067103#10067104#10067105#10067106|10067101#10067102#10067103#10067104#10067105#10067106|10067101#10067102#10067103#10067104#10067105#10067106|10067101#10067102#10067103#10067104#10067105#10067106|10067101#10067102#10067103#10067104#10067105#10067106|10067101#10067102#10067103#10067104#10067105#10067106</t>
  </si>
  <si>
    <t>|10068101|10068101#10068102|10068101#10068102#10068103#10068104|10068101#10068102#10068103#10068104#10068105|10068101#10068102#10068103#10068104#10068105#10068106|10068101#10068102#10068103#10068104#10068105#10068106|10068101#10068102#10068103#10068104#10068105#10068106|10068101#10068102#10068103#10068104#10068105#10068106|10068101#10068102#10068103#10068104#10068105#10068106|10068101#10068102#10068103#10068104#10068105#10068106|10068101#10068102#10068103#10068104#10068105#10068106</t>
  </si>
  <si>
    <t>|10069101|10069101#10069102|10069101#10069102#10069103#10069104|10069101#10069102#10069103#10069104#10069105|10069101#10069102#10069103#10069104#10069105#10069106|10069101#10069102#10069103#10069104#10069105#10069106|10069101#10069102#10069103#10069104#10069105#10069106|10069101#10069102#10069103#10069104#10069105#10069106|10069101#10069102#10069103#10069104#10069105#10069106|10069101#10069102#10069103#10069104#10069105#10069106|10069101#10069102#10069103#10069104#10069105#10069106</t>
  </si>
  <si>
    <t>|10070101|10070101#10070102|10070101#10070102#10070103#10070104|10070101#10070102#10070103#10070104#10070105|10070101#10070102#10070103#10070104#10070105#10070106|10070101#10070102#10070103#10070104#10070105#10070106|10070101#10070102#10070103#10070104#10070105#10070106|10070101#10070102#10070103#10070104#10070105#10070106|10070101#10070102#10070103#10070104#10070105#10070106|10070101#10070102#10070103#10070104#10070105#10070106|10070101#10070102#10070103#10070104#10070105#10070106</t>
  </si>
  <si>
    <t>|10071101|10071101#10071102|10071101#10071102#10071103#10071104|10071101#10071102#10071103#10071104#10071105|10071101#10071102#10071103#10071104#10071105#10071106|10071101#10071102#10071103#10071104#10071105#10071106|10071101#10071102#10071103#10071104#10071105#10071106|10071101#10071102#10071103#10071104#10071105#10071106|10071101#10071102#10071103#10071104#10071105#10071106|10071101#10071102#10071103#10071104#10071105#10071106|10071101#10071102#10071103#10071104#10071105#10071106</t>
  </si>
  <si>
    <t>|10072101|10072101#10072102|10072101#10072102#10072103#10072104|10072101#10072102#10072103#10072104#10072105|10072101#10072102#10072103#10072104#10072105#10072106|10072101#10072102#10072103#10072104#10072105#10072106|10072101#10072102#10072103#10072104#10072105#10072106|10072101#10072102#10072103#10072104#10072105#10072106|10072101#10072102#10072103#10072104#10072105#10072106|10072101#10072102#10072103#10072104#10072105#10072106|10072101#10072102#10072103#10072104#10072105#10072106</t>
  </si>
  <si>
    <t>觉醒</t>
    <phoneticPr fontId="6" type="noConversion"/>
  </si>
  <si>
    <t>1031010#1031020#1031030#1031040#1031050#1031060#1031070#1031071#1031080#1031090#1031100#1031101#1031110#1031111</t>
  </si>
  <si>
    <t>1061010#1061020#1061030#1061040#1061050#1061060#1061070#1061080#1061090#1061100#1061110</t>
  </si>
  <si>
    <t>1291010#1291020#1291030#1291040#1291050#1291060#1291070#1291080#1291090#1291100#1291110#1291111</t>
  </si>
  <si>
    <t>1021010#1021020#1021030#1021040#1021050#1021060#1021070#1021080#1021090#1021100#1021101#1021110#1021111</t>
  </si>
  <si>
    <t>1171010#1171020#1171030#1171040#1171050#1171060#1171070#1171080#1171090#1171100#1171110</t>
  </si>
  <si>
    <t>1211010#1211020#1211030#1211040#1211050#1211060#1211070#1211071#1211080#1211090#1211100#1211101#1211110#1211111</t>
  </si>
  <si>
    <t>1461010#1461020#1461030#1461040#1461050#1461060#1461070#1461071#1461080#1461090#1461100#1461110#1461111</t>
  </si>
  <si>
    <t>1281010#1281020#1281030#1281040#1281050#1281060#1281070#1281071#1281080#1281090#1281100#1281110#1281111</t>
  </si>
  <si>
    <t>1201010#1201020#1201030#1201040#1201050#1201060#1201070#1201071#1201080#1201090#1201100#1201101#1201110</t>
  </si>
  <si>
    <t>1301010#1301020#1301030#1301040#1301050#1301060#1301070#1301071#1301080#1301081#1301090#1301100#1301110#1301111</t>
  </si>
  <si>
    <t>1331010#1331020#1331030#1331040#1331050#1331060#1331070#1331071#1331080#1331090#1331100#1331101#1331110</t>
  </si>
  <si>
    <t>1051010#1051020#1051030#1051040#1051050#1051060#1051070#1051080#1051090#1051100#1051101#1051110#1051111</t>
  </si>
  <si>
    <t>1431010#1431020#1431030#1431040#1431050#1431060#1431070#1431071#1431080#1431090#1431100#1431110#1431111</t>
  </si>
  <si>
    <t>1081010#1081020#1081030#1081040#1081050#1081060#1081070#1081071#1081080#1081090#1081100#1081101#1081110#1081111</t>
  </si>
  <si>
    <t>1141010#1141020#1141030#1141040#1141050#1141060#1141070#1141071#1141080#1141090#1141100#1141101#1141110#1141111</t>
  </si>
  <si>
    <t>1421010#1421020#1421030#1421040#1421050#1421060#1421070#1421080#1421090#1421100#1421101#1421110</t>
  </si>
  <si>
    <t>1411010#1411020#1411030#1411040#1411050#1411060#1411070#1411071#1411080#1411090#1411100#1411101#1411110#1411111</t>
  </si>
  <si>
    <t>1191010#1191020#1191030#1191040#1191050#1191060#1191070#1191071#1191080#1191090#1191100#1191101#1191110#1191111</t>
  </si>
  <si>
    <t>1451010#1451020#1451030#1451040#1451050#1451060#1451070#1451071#1451072#1451080#1451090#1451100#1451101#1451110</t>
  </si>
  <si>
    <t>&amp;"|"&amp;</t>
    <phoneticPr fontId="6" type="noConversion"/>
  </si>
  <si>
    <t>1271010#1271020#1271030#1271040#1271050#1271060#1271070#1271071#1271080#1271090#1271100#1271110#1271111#1271112</t>
  </si>
  <si>
    <t>1071010#1071020#1071030#1071040#1071050#1071060#1071070#1071071#1071080#1071090#1071100#1071101#1071110</t>
  </si>
  <si>
    <t>1041010#1041020#1041030#1041040#1041050#1041060#1041070#1041080#1041090#1041100#1041101#1041110#1041111</t>
  </si>
  <si>
    <t>1161010#1161020#1161030#1161040#1161050#1161060#1161070#1161071#1161080#1161081#1161090#1161100#1161101#1161110#1161111</t>
  </si>
  <si>
    <t>1311010#1311020#1311030#1311040#1311050#1311060#1311070#1311071#1311080#1311120#1311090#1311100#1311101#1311110#1311111</t>
  </si>
  <si>
    <t>1011010#1011020#1011030#1011040#1011050#1011060#1011070#1011071#1011080#1011090#1011100#1011110#1011111</t>
  </si>
  <si>
    <t>1321010#1321020#1321030#1321040#1321050#1321060#1321070#1321071#1321080#1321090#1321100#1321101#1321110#1321111</t>
  </si>
  <si>
    <t>1151010#1151020#1151030#1151040#1151050#1151060#1151070#1151071#1151080#1151090#1151100#1151101#1151110#1151111</t>
  </si>
  <si>
    <t>1391010#1391020#1391030#1391040#1391050#1391060#1391070#1391071#1391080#1391090#1391100#1391101#1391110#1391111</t>
  </si>
  <si>
    <t>1471010#1471020#1471030#1471040#1471050#1471060#1471070#1471071#1471080#1471090#1471100#1471110#1471111</t>
  </si>
  <si>
    <t>1441010#1441020#1441030#1441040#1441050#1441060#1441070#1441080#1441090#1441100#1441101#1441110#1441111</t>
  </si>
  <si>
    <t>|127101|127101#127102|127101#127102#127103#127104#1000007|127101#127102#127103#127104#127105#1000007#1000011|127101#127102#127103#127104#127105#127106#1000007#1000011#1000016|127101#127102#127103#127104#127105#127106#127107#1000007#1000011#1000016#1000032#127205|127101#127102#127103#127104#127105#127106#127107#127108#1000007#1000011#1000016#1000032#1000038#1000046#127205|127101#127102#127103#127104#127105#127106#127107#127108#127109#1000007#1000011#1000016#1000032#1000038#1000046#1000047#127205|127101#127102#127103#127104#127105#127106#127107#127108#127109#127110#1000007#1000011#1000016#1000032#1000038#1000046#1000047#1000048#127205|127101#127102#127103#127104#127105#127106#127107#127108#127109#127110#127111#1000007#1000011#1000016#1000032#1000038#1000046#1000047#1000048#1000050#127205|1271010#1271020#1271030#1271040#1271050#1271060#1271070#1271071#1271080#1271090#1271100#1271110#1271111#1271112#1000007#1000011#1000016#1000032#1000038#1000046#1000047#1000048#1000050#1000052#127205</t>
  </si>
  <si>
    <t>|103101|103101#103102|103101#103102#103103#103104#1000007|103101#103102#103103#103104#103105#1000007#1000011|103101#103102#103103#103104#103105#103106#1000007#1000011#1000016|103101#103102#103103#103104#103105#103106#103107#1000007#1000011#1000016#1000032#103205|103101#103102#103103#103104#103105#103106#103107#103108#1000007#1000011#1000016#1000032#1000038#1000046#103205|103101#103102#103103#103104#103105#103106#103107#103108#103109#1000007#1000011#1000016#1000032#1000038#1000046#1000047#103205|103101#103102#103103#103104#103105#103106#103107#103108#103109#103110#1000007#1000011#1000016#1000032#1000038#1000046#1000047#1000048#103205|103101#103102#103103#103104#103105#103106#103107#103108#103109#103110#103111#1000007#1000011#1000016#1000032#1000038#1000046#1000047#1000048#1000050#103205|1031010#1031020#1031030#1031040#1031050#1031060#1031070#1031071#1031080#1031090#1031100#1031101#1031110#1031111#1000007#1000011#1000016#1000032#1000038#1000046#1000047#1000048#1000050#1000052#103205</t>
  </si>
  <si>
    <t>|106101|106101#106102|106101#106102#106103#106104#1000005|106101#106102#106103#106104#106105#1000005#1000010|106101#106102#106103#106104#106105#106106#1000005#1000010#1000015|106101#106102#106103#106104#106105#106106#106107#1000005#1000010#1000015#1000016#106205|106101#106102#106103#106104#106105#106106#106107#106108#1000005#1000010#1000015#1000016#1000028#1000047#106205|106101#106102#106103#106104#106105#106106#106107#106108#106109#1000005#1000010#1000015#1000016#1000028#1000047#1000052#106205|106101#106102#106103#106104#106105#106106#106107#106108#106109#106110#1000005#1000010#1000015#1000016#1000028#1000047#1000052#1000053#106205|106101#106102#106103#106104#106105#106106#106108#106109#106110#106111#1000005#1000010#1000015#1000016#1000028#1000047#1000052#1000053#1000054#106205|1061010#1061020#1061030#1061040#1061050#1061060#1061070#1061080#1061090#1061100#1061110#1000005#1000010#1000015#1000016#1000028#1000047#1000052#1000053#1000054#1000055#106205</t>
  </si>
  <si>
    <t>|129101|129101#129102|129101#129102#129103#129104#1000005|129101#129102#129103#129104#129105#1000005#1000008|129101#129102#129103#129104#129105#129106#1000005#1000008#1000011|129101#129102#129103#129104#129105#129106#129107#1000005#1000008#1000011#1000016#129205|129101#129102#129103#129104#129105#129106#129107#129108#1000005#1000008#1000011#1000016#1000022#1000038#129205|129101#129102#129103#129104#129105#129106#129107#129108#129109#1000005#1000008#1000011#1000016#1000022#1000038#1000045#129205|129101#129102#129103#129104#129105#129106#129108#129109#129110#1000005#1000008#1000011#1000016#1000022#1000038#1000045#1000047#129205|129101#129102#129103#129104#129105#129106#129108#129109#129110#129111#1000005#1000008#1000011#1000016#1000022#1000038#1000045#1000047#1000050#129205|1291010#1291020#1291030#1291040#1291050#1291060#1291070#1291080#1291090#1291100#1291110#1291111#1000005#1000008#1000011#1000016#1000022#1000038#1000045#1000047#1000050#1000052#129205</t>
  </si>
  <si>
    <t>|107101|107101#107102|107101#107102#107103#107104#1000009|107101#107102#107103#107104#107105#1000009#1000011|107101#107102#107103#107104#107105#107106#1000009#1000011#1000016|107101#107102#107103#107104#107105#107106#107107#1000009#1000011#1000016#1000032#107205|107101#107102#107103#107104#107105#107106#107107#107108#1000009#1000011#1000016#1000032#1000038#1000047#107205|107101#107102#107103#107104#107105#107106#107107#107108#107109#1000009#1000011#1000016#1000032#1000038#1000047#1000048#107205|107101#107102#107103#107104#107105#107106#107107#107108#107109#107110#1000009#1000011#1000016#1000032#1000038#1000047#1000048#1000049#107205|107101#107102#107103#107104#107105#107106#107107#107108#107109#107110#107111#1000009#1000011#1000016#1000032#1000038#1000047#1000048#1000049#1000050#107205|1071010#1071020#1071030#1071040#1071050#1071060#1071070#1071071#1071080#1071090#1071100#1071101#1071110#1000009#1000011#1000016#1000032#1000038#1000047#1000048#1000049#1000050#1000052#107205</t>
  </si>
  <si>
    <t>|104101|104101#104102|104101#104102#104103#104104#1000007|104101#104102#104103#104104#104105#1000007#1000011|104101#104102#104103#104104#104105#104106#1000007#1000011#1000016|104101#104102#104103#104104#104105#104106#104107#1000007#1000011#1000016#1000032#104205|104101#104102#104103#104104#104105#104106#104107#104108#1000007#1000011#1000016#1000032#1000038#1000046#104205|104101#104102#104103#104104#104105#104106#104107#104108#104109#1000007#1000011#1000016#1000032#1000038#1000046#1000047#104205|104101#104102#104103#104104#104105#104106#104107#104108#104109#104110#1000007#1000011#1000016#1000032#1000038#1000046#1000047#1000049#104205|104101#104102#104103#104104#104105#104106#104107#104108#104109#104110#104111#1000007#1000011#1000016#1000032#1000038#1000046#1000047#1000049#1000050#104205|1041010#1041020#1041030#1041040#1041050#1041060#1041070#1041080#1041090#1041100#1041101#1041110#1041111#1000007#1000011#1000016#1000032#1000038#1000046#1000047#1000049#1000050#1000052#104205</t>
  </si>
  <si>
    <t>|116101|116101#116102|116101#116102#116103#116104#1000005|116101#116102#116103#116104#116105#1000005#1000008|116101#116102#116103#116104#116105#116106#1000005#1000008#1000011|116101#116102#116103#116104#116105#116106#116107#1000005#1000008#1000011#1000016#116205|116101#116102#116103#116104#116105#116106#116107#116108#116112#1000005#1000008#1000011#1000016#1000022#1000038#116205|116101#116102#116103#116104#116105#116106#116107#116108#116112#116109#1000005#1000008#1000011#1000016#1000022#1000038#1000045#116205|116101#116102#116103#116104#116105#116106#116108#116112#116109#116110#1000005#1000008#1000011#1000016#1000022#1000038#1000045#1000047#116205|116101#116102#116103#116104#116105#116106#116108#116112#116109#116110#116111#1000005#1000008#1000011#1000016#1000022#1000038#1000045#1000047#1000050#116205|1161010#1161020#1161030#1161040#1161050#1161060#1161070#1161071#1161080#1161081#1161090#1161100#1161101#1161110#1161111#1000005#1000008#1000011#1000016#1000022#1000038#1000045#1000047#1000050#1000052#116205</t>
  </si>
  <si>
    <t>|102101|102101#102102|102101#102102#102103#102104#1000007|102101#102102#102103#102104#102105#1000007#1000011|102101#102102#102103#102104#102105#102106#1000007#1000011#1000016|102101#102102#102103#102104#102105#102106#102107#1000007#1000011#1000016#1000032#102205|102101#102102#102103#102104#102105#102106#102107#102108#1000007#1000011#1000016#1000032#1000037#1000038#102205|102101#102102#102103#102104#102105#102106#102107#102108#102109#1000007#1000011#1000016#1000032#1000037#1000038#1000047#102205|102101#102102#102103#102104#102105#102106#102107#102108#102109#102110#1000007#1000011#1000016#1000032#1000037#1000038#1000047#1000048#102205|102101#102102#102103#102104#102105#102106#102108#102109#102110#102111#1000007#1000011#1000016#1000032#1000037#1000038#1000047#1000048#1000050#102205|1021010#1021020#1021030#1021040#1021050#1021060#1021070#1021080#1021090#1021100#1021101#1021110#1021111#1000007#1000011#1000016#1000032#1000037#1000038#1000047#1000048#1000050#1000052#102205</t>
  </si>
  <si>
    <t>|131101|131101#131102|131101#131102#131103#131104#1000011|131101#131102#131103#131104#131105#1000011#1000016|131101#131102#131103#131104#131105#131106#1000011#1000016#1000021|131101#131102#131103#131104#131105#131106#131107#1000011#1000016#1000021#1000028#131205|131101#131102#131103#131104#131105#131106#131107#131108#131112#1000011#1000016#1000021#1000028#1000032#1000038#131205|131101#131102#131103#131104#131105#131106#131107#131108#131112#131109#1000011#1000016#1000021#1000028#1000032#1000038#1000047#131205|131101#131102#131103#131104#131105#131106#131107#131108#131112#131109#131110#1000011#1000016#1000021#1000028#1000032#1000038#1000047#1000049#131205|131101#131102#131103#131104#131105#131106#131107#131108#131112#131109#131110#131111#1000011#1000016#1000021#1000028#1000032#1000038#1000047#1000049#1000050#131205|1311010#1311020#1311030#1311040#1311050#1311060#1311070#1311071#1311080#1311120#1311090#1311100#1311101#1311110#1311111#1000011#1000016#1000021#1000028#1000032#1000038#1000047#1000049#1000050#1000052#131205</t>
  </si>
  <si>
    <t>|117101|117101#117102|117101#117102#117103#117104#1000005|117101#117102#117103#117104#117105#1000005#1000008|117101#117102#117103#117104#117105#117106#1000005#1000008#1000015|117101#117102#117103#117104#117105#117106#117107#1000005#1000008#1000015#1000018#117205|117101#117102#117103#117104#117105#117106#117107#117108#1000005#1000008#1000015#1000018#1000028#1000047#117205|117101#117102#117103#117104#117105#117106#117107#117108#117109#1000005#1000008#1000015#1000018#1000028#1000047#1000052#117205|117101#117102#117103#117104#117105#117106#117107#117108#117109#117110#1000005#1000008#1000015#1000018#1000028#1000047#1000052#1000053#117205|117101#117102#117103#117104#117105#117106#117107#117108#117109#117110#117111#1000005#1000008#1000015#1000018#1000028#1000047#1000052#1000053#1000054#117205|1171010#1171020#1171030#1171040#1171050#1171060#1171070#1171080#1171090#1171100#1171110#1000005#1000008#1000015#1000018#1000028#1000047#1000052#1000053#1000054#1000055#117205</t>
  </si>
  <si>
    <t>|101101|101101#101102|101101#101102#101103#101104#1000007|101101#101102#101103#101104#101105#1000007#1000011|101101#101102#101103#101104#101105#101106#1000007#1000011#1000016|101101#101102#101103#101104#101105#101106#101107#1000007#1000011#1000016#1000032#101205|101101#101102#101103#101104#101105#101106#101107#101108#1000007#1000011#1000016#1000032#1000037#1000038#101205|101101#101102#101103#101104#101105#101106#101107#101108#101109#1000007#1000011#1000016#1000032#1000037#1000038#1000047#101205|101101#101102#101103#101104#101105#101106#101107#101108#101109#101110#1000007#1000011#1000016#1000032#1000037#1000038#1000047#1000049#101205|101101#101102#101103#101104#101105#101106#101107#101108#101109#101110#101111#1000007#1000011#1000016#1000032#1000037#1000038#1000047#1000049#1000050#101205|1011010#1011020#1011030#1011040#1011050#1011060#1011070#1011071#1011080#1011090#1011100#1011110#1011111#1000007#1000011#1000016#1000032#1000037#1000038#1000047#1000049#1000050#1000052#101205</t>
  </si>
  <si>
    <t>|121101|121101#121102|121101#121102#121103#121104#1000007|121101#121102#121103#121104#121105#1000007#1000011|121101#121102#121103#121104#121105#121106#1000007#1000011#1000016|121101#121102#121103#121104#121105#121106#121107#1000007#1000011#1000016#1000032#121205|121101#121102#121103#121104#121105#121106#121107#121108#1000007#1000011#1000016#1000032#1000037#1000038#121205|121101#121102#121103#121104#121105#121106#121107#121108#121109#1000007#1000011#1000016#1000032#1000037#1000038#1000047#121205|121101#121102#121103#121104#121105#121106#121107#121108#121109#121110#1000007#1000011#1000016#1000032#1000037#1000038#1000047#1000048#121205|121101#121102#121103#121104#121105#121106#121107#121108#121109#121110#121111#1000007#1000011#1000016#1000032#1000037#1000038#1000047#1000048#1000050#121205|1211010#1211020#1211030#1211040#1211050#1211060#1211070#1211071#1211080#1211090#1211100#1211101#1211110#1211111#1000007#1000011#1000016#1000032#1000037#1000038#1000047#1000048#1000050#1000052#121205</t>
  </si>
  <si>
    <t>|146101|146101#146102|146101#146102#146103#146104#1000011|146101#146102#146103#146104#146105#1000011#1000016|146101#146102#146103#146104#146105#146106#1000011#1000016#1000021|146101#146102#146103#146104#146105#146106#146107#1000011#1000016#1000021#1000032#146205|146101#146102#146103#146104#146105#146106#146107#146108#1000011#1000016#1000021#1000032#1000037#1000038#146205|146101#146102#146103#146104#146105#146106#146107#146108#146109#1000011#1000016#1000021#1000032#1000037#1000038#1000047#146205|146101#146102#146103#146104#146105#146106#146107#146108#146109#146110#1000011#1000016#1000021#1000032#1000037#1000038#1000047#1000049#146205|146101#146102#146103#146104#146105#146106#146107#146108#146109#146110#146111#1000011#1000016#1000021#1000032#1000037#1000038#1000047#1000049#1000050#146205|1461010#1461020#1461030#1461040#1461050#1461060#1461070#1461071#1461080#1461090#1461100#1461110#1461111#1000011#1000016#1000021#1000032#1000037#1000038#1000047#1000049#1000050#1000052#146205</t>
  </si>
  <si>
    <t>|128101|128101#128102|128101#128102#128103#128104#1000011|128101#128102#128103#128104#128105#1000011#1000016|128101#128102#128103#128104#128105#128106#1000011#1000016#1000025|128101#128102#128103#128104#128105#128106#128107#1000011#1000016#1000025#1000038#128205|128101#128102#128103#128104#128105#128106#128107#128108#1000011#1000016#1000025#1000038#1000039#1000040#128205|128101#128102#128103#128104#128105#128106#128107#128108#128109#1000011#1000016#1000025#1000038#1000039#1000040#1000043#128205|128101#128102#128103#128104#128105#128106#128107#128108#128109#128110#1000011#1000016#1000025#1000038#1000039#1000040#1000043#1000047#128205|128101#128102#128103#128104#128105#128106#128107#128108#128109#128110#128111#1000011#1000016#1000025#1000038#1000039#1000040#1000043#1000047#1000052#128205|1281010#1281020#1281030#1281040#1281050#1281060#1281070#1281071#1281080#1281090#1281100#1281110#1281111#1000011#1000016#1000025#1000038#1000039#1000040#1000043#1000047#1000052#1000055#128205</t>
  </si>
  <si>
    <t>|120101|120101#120102|120101#120102#120103#120104#1000011|120101#120102#120103#120104#120105#1000011#1000032|120101#120102#120103#120104#120105#120106#1000011#1000032#1000035|120101#120102#120103#120104#120105#120106#120107#1000011#1000032#1000035#1000038#120205|120101#120102#120103#120104#120105#120106#120107#120108#1000011#1000032#1000035#1000038#1000041#1000046#120205|120101#120102#120103#120104#120105#120106#120107#120108#120109#1000011#1000032#1000035#1000038#1000041#1000046#1000047#120205|120101#120102#120103#120104#120105#120106#120107#120108#120109#120110#1000011#1000032#1000035#1000038#1000041#1000046#1000047#1000049#120205|120101#120102#120103#120104#120105#120106#120107#120108#120109#120110#120111#1000011#1000032#1000035#1000038#1000041#1000046#1000047#1000049#1000050#120205|1201010#1201020#1201030#1201040#1201050#1201060#1201070#1201071#1201080#1201090#1201100#1201101#1201110#1000011#1000032#1000035#1000038#1000041#1000046#1000047#1000049#1000050#1000052#120205</t>
  </si>
  <si>
    <t>|130101|130101#130102|130101#130102#130103#130104#1000005|130101#130102#130103#130104#130105#1000005#1000008|130101#130102#130103#130104#130105#130106#1000005#1000008#1000015|130101#130102#130103#130104#130105#130106#130107#1000005#1000008#1000015#1000016#130205|130101#130102#130103#130104#130105#130106#130107#130108#130112#1000005#1000008#1000015#1000016#1000028#1000047#130205|130101#130102#130103#130104#130105#130106#130107#130108#130112#130109#1000005#1000008#1000015#1000016#1000028#1000047#1000052#130205|130101#130102#130103#130104#130105#130106#130108#130112#130109#130110#1000005#1000008#1000015#1000016#1000028#1000047#1000052#1000053#130205|130101#130102#130103#130104#130105#130106#130108#130112#130109#130110#130111#1000005#1000008#1000015#1000016#1000028#1000047#1000052#1000053#1000054#130205|1301010#1301020#1301030#1301040#1301050#1301060#1301070#1301071#1301080#1301081#1301090#1301100#1301110#1301111#1000005#1000008#1000015#1000016#1000028#1000047#1000052#1000053#1000054#1000055#130205</t>
  </si>
  <si>
    <t>|133101|133101#133102|133101#133102#133103#133104#1000011|133101#133102#133103#133104#133105#1000011#1000032|133101#133102#133103#133104#133105#133106#1000011#1000032#1000035|133101#133102#133103#133104#133105#133106#133107#1000011#1000032#1000035#1000038#133205|133101#133102#133103#133104#133105#133106#133107#133108#1000011#1000032#1000035#1000038#1000041#1000046#133205|133101#133102#133103#133104#133105#133106#133107#133108#133109#1000011#1000032#1000035#1000038#1000041#1000046#1000047#133205|133101#133102#133103#133104#133105#133106#133107#133108#133109#133110#1000011#1000032#1000035#1000038#1000041#1000046#1000047#1000049#133205|133101#133102#133103#133104#133105#133106#133107#133108#133109#133110#133111#1000011#1000032#1000035#1000038#1000041#1000046#1000047#1000049#1000050#133205|1331010#1331020#1331030#1331040#1331050#1331060#1331070#1331071#1331080#1331090#1331100#1331101#1331110#1000011#1000032#1000035#1000038#1000041#1000046#1000047#1000049#1000050#1000052#133205</t>
  </si>
  <si>
    <t>|105101|105101#105102|105101#105102#105103#105104#1000005|105101#105102#105103#105104#105105#1000005#1000008|105101#105102#105103#105104#105105#105106#1000005#1000008#1000011|105101#105102#105103#105104#105105#105106#105107#1000005#1000008#1000011#1000016#105205|105101#105102#105103#105104#105105#105106#105107#105108#1000005#1000008#1000011#1000016#1000022#1000038#105205|105101#105102#105103#105104#105105#105106#105107#105108#105109#1000005#1000008#1000011#1000016#1000022#1000038#1000045#105205|105101#105102#105103#105104#105105#105106#105107#105108#105109#105110#1000005#1000008#1000011#1000016#1000022#1000038#1000045#1000047#105205|105101#105102#105103#105104#105105#105106#105108#105109#105110#105111#1000005#1000008#1000011#1000016#1000022#1000038#1000045#1000047#1000050#105205|1051010#1051020#1051030#1051040#1051050#1051060#1051070#1051080#1051090#1051100#1051101#1051110#1051111#1000005#1000008#1000011#1000016#1000022#1000038#1000045#1000047#1000050#1000052#105205</t>
  </si>
  <si>
    <t>|143101|143101#143102|143101#143102#143103#143104#1000005|143101#143102#143103#143104#143105#1000005#1000008|143101#143102#143103#143104#143105#143106#1000005#1000008#1000015|143101#143102#143103#143104#143105#143106#143107#1000005#1000008#1000015#1000018#143205|143101#143102#143103#143104#143105#143106#143107#143108#1000005#1000008#1000015#1000018#1000028#1000047#143205|143101#143102#143103#143104#143105#143106#143107#143108#143109#1000005#1000008#1000015#1000018#1000028#1000047#1000052#143205|143101#143102#143103#143104#143105#143106#143107#143108#143109#143110#1000005#1000008#1000015#1000018#1000028#1000047#1000052#1000053#143205|143101#143102#143103#143104#143105#143106#143108#143109#143110#143111#1000005#1000008#1000015#1000018#1000028#1000047#1000052#1000053#1000054#143205|1431010#1431020#1431030#1431040#1431050#1431060#1431070#1431071#1431080#1431090#1431100#1431110#1431111#1000005#1000008#1000015#1000018#1000028#1000047#1000052#1000053#1000054#1000055#143205</t>
  </si>
  <si>
    <t>|108101|108101#108102|108101#108102#108103#108104#1000011|108101#108102#108103#108104#108105#1000011#1000016|108101#108102#108103#108104#108105#108106#1000011#1000016#1000020|108101#108102#108103#108104#108105#108106#108107#1000011#1000016#1000020#1000036#108205|108101#108102#108103#108104#108105#108106#108107#108108#1000011#1000016#1000020#1000036#1000038#1000042#108205|108101#108102#108103#108104#108105#108106#108107#108108#108109#1000011#1000016#1000020#1000036#1000038#1000042#1000046#108205|108101#108102#108103#108104#108105#108106#108107#108108#108109#108110#1000011#1000016#1000020#1000036#1000038#1000042#1000046#1000047#108205|108101#108102#108103#108104#108105#108106#108107#108108#108109#108110#108111#1000011#1000016#1000020#1000036#1000038#1000042#1000046#1000047#1000050#108205|1081010#1081020#1081030#1081040#1081050#1081060#1081070#1081071#1081080#1081090#1081100#1081101#1081110#1081111#1000011#1000016#1000020#1000036#1000038#1000042#1000046#1000047#1000050#1000052#108205</t>
  </si>
  <si>
    <t>|132101|132101#132102|132101#132102#132103#132104#1000011|132101#132102#132103#132104#132105#1000011#1000016|132101#132102#132103#132104#132105#132106#1000011#1000016#1000020|132101#132102#132103#132104#132105#132106#132107#1000011#1000016#1000020#1000032#132205|132101#132102#132103#132104#132105#132106#132107#132108#1000011#1000016#1000020#1000032#1000037#1000038#132205|132101#132102#132103#132104#132105#132106#132107#132108#132109#1000011#1000016#1000020#1000032#1000037#1000038#1000047#132205|132101#132102#132103#132104#132105#132106#132108#132109#132110#1000011#1000016#1000020#1000032#1000037#1000038#1000047#1000049#132205|132101#132102#132103#132104#132105#132106#132108#132109#132110#132111#1000011#1000016#1000020#1000032#1000037#1000038#1000047#1000049#1000050#132205|1321010#1321020#1321030#1321040#1321050#1321060#1321070#1321071#1321080#1321090#1321100#1321101#1321110#1321111#1000011#1000016#1000020#1000032#1000037#1000038#1000047#1000049#1000050#1000052#132205</t>
  </si>
  <si>
    <t>|115101|115101#115102|115101#115102#115103#115104#1000007|115101#115102#115103#115104#115105#1000007#1000016|115101#115102#115103#115104#115105#115106#1000007#1000016#1000020|115101#115102#115103#115104#115105#115106#115107#1000007#1000016#1000020#1000032#115205|115101#115102#115103#115104#115105#115106#115107#115108#1000007#1000016#1000020#1000032#1000038#1000046#115205|115101#115102#115103#115104#115105#115106#115107#115108#115109#1000007#1000016#1000020#1000032#1000038#1000046#1000047#115205|115101#115102#115103#115104#115105#115106#115107#115108#115109#115110#1000007#1000016#1000020#1000032#1000038#1000046#1000047#1000048#115205|115101#115102#115103#115104#115105#115106#115107#115108#115109#115110#115111#1000007#1000016#1000020#1000032#1000038#1000046#1000047#1000048#1000050#115205|1151010#1151020#1151030#1151040#1151050#1151060#1151070#1151071#1151080#1151090#1151100#1151101#1151110#1151111#1000007#1000016#1000020#1000032#1000038#1000046#1000047#1000048#1000050#1000052#115205</t>
  </si>
  <si>
    <t>|114101|114101#114102|114101#114102#114103#114104#1000011|114101#114102#114103#114104#114105#1000011#1000016|114101#114102#114103#114104#114105#114106#1000011#1000016#1000037|114101#114102#114103#114104#114105#114106#114107#1000011#1000016#1000037#1000038#114205|114101#114102#114103#114104#114105#114106#114107#114108#1000011#1000016#1000037#1000038#1000042#1000046#114205|114101#114102#114103#114104#114105#114106#114107#114108#114109#1000011#1000016#1000037#1000038#1000042#1000046#1000047#114205|114101#114102#114103#114104#114105#114106#114107#114108#114109#114110#1000011#1000016#1000037#1000038#1000042#1000046#1000047#1000048#114205|114101#114102#114103#114104#114105#114106#114107#114108#114109#114110#114111#1000011#1000016#1000037#1000038#1000042#1000046#1000047#1000048#1000050#114205|1141010#1141020#1141030#1141040#1141050#1141060#1141070#1141071#1141080#1141090#1141100#1141101#1141110#1141111#1000011#1000016#1000037#1000038#1000042#1000046#1000047#1000048#1000050#1000052#114205</t>
  </si>
  <si>
    <t>|142101|142101#142102|142101#142102#142103#142104#1000005|142101#142102#142103#142104#142105#1000005#1000008|142101#142102#142103#142104#142105#142106#1000005#1000008#1000011|142101#142102#142103#142104#142105#142106#142107#1000005#1000008#1000011#1000016#142205|142101#142102#142103#142104#142105#142106#142107#142108#1000005#1000008#1000011#1000016#1000022#1000038#142205|142101#142102#142103#142104#142105#142106#142107#142108#142109#1000005#1000008#1000011#1000016#1000022#1000038#1000045#142205|142101#142102#142103#142104#142105#142106#142107#142108#142109#142110#1000005#1000008#1000011#1000016#1000022#1000038#1000045#1000047#142205|142101#142102#142103#142104#142105#142106#142107#142108#142109#142110#142111#1000005#1000008#1000011#1000016#1000022#1000038#1000045#1000047#1000050#142205|1421010#1421020#1421030#1421040#1421050#1421060#1421070#1421080#1421090#1421100#1421101#1421110#1000005#1000008#1000011#1000016#1000022#1000038#1000045#1000047#1000050#1000052#142205</t>
  </si>
  <si>
    <t>|141101|141101#141102|141101#141102#141103#141104#1000007|141101#141102#141103#141104#141105#1000007#1000011|141101#141102#141103#141104#141105#141106#1000007#1000011#1000016|141101#141102#141103#141104#141105#141106#141107#1000007#1000011#1000016#1000032#141205|141101#141102#141103#141104#141105#141106#141107#141108#1000007#1000011#1000016#1000032#1000037#1000038#141205|141101#141102#141103#141104#141105#141106#141107#141108#141109#1000007#1000011#1000016#1000032#1000037#1000038#1000047#141205|141101#141102#141103#141104#141105#141106#141107#141108#141109#141110#1000007#1000011#1000016#1000032#1000037#1000038#1000047#1000049#141205|141101#141102#141103#141104#141105#141106#141107#141108#141109#141110#141111#1000007#1000011#1000016#1000032#1000037#1000038#1000047#1000049#1000050#141205|1411010#1411020#1411030#1411040#1411050#1411060#1411070#1411071#1411080#1411090#1411100#1411101#1411110#1411111#1000007#1000011#1000016#1000032#1000037#1000038#1000047#1000049#1000050#1000052#141205</t>
  </si>
  <si>
    <t>|119101|119101#119102|119101#119102#119103#119104#1000011|119101#119102#119103#119104#119105#1000011#1000013|119101#119102#119103#119104#119105#119106#1000011#1000013#1000016|119101#119102#119103#119104#119105#119106#119107#1000011#1000013#1000016#1000038#119205|119101#119102#119103#119104#119105#119106#119107#119108#1000011#1000013#1000016#1000038#1000042#1000046#119205|119101#119102#119103#119104#119105#119106#119107#119108#119109#1000011#1000013#1000016#1000038#1000042#1000046#1000047#119205|119101#119102#119103#119104#119105#119106#119107#119108#119109#119110#1000011#1000013#1000016#1000038#1000042#1000046#1000047#1000050#119205|119101#119102#119103#119104#119105#119106#119107#119108#119109#119110#119111#1000011#1000013#1000016#1000038#1000042#1000046#1000047#1000050#1000051#119205|1191010#1191020#1191030#1191040#1191050#1191060#1191070#1191071#1191080#1191090#1191100#1191101#1191110#1191111#1000011#1000013#1000016#1000038#1000042#1000046#1000047#1000050#1000051#1000052#119205</t>
  </si>
  <si>
    <t>|139101|139101#139102|139101#139102#139103#139104#1000016|139101#139102#139103#139104#139105#1000016#1000038|139101#139102#139103#139104#139105#139106#1000016#1000038#1000042|139101#139102#139103#139104#139105#139106#139107#1000016#1000038#1000042#1000046#139205|139101#139102#139103#139104#139105#139106#139107#139108#1000016#1000038#1000042#1000046#1000047#1000048#139205|139101#139102#139103#139104#139105#139106#139107#139108#139109#1000016#1000038#1000042#1000046#1000047#1000048#1000050#139205|139101#139102#139103#139104#139105#139106#139107#139108#139109#139110#1000016#1000038#1000042#1000046#1000047#1000048#1000050#1000052#139205|139101#139102#139103#139104#139105#139106#139107#139108#139109#139110#139111#1000016#1000038#1000042#1000046#1000047#1000048#1000050#1000052#1000056#139205|1391010#1391020#1391030#1391040#1391050#1391060#1391070#1391071#1391080#1391090#1391100#1391101#1391110#1391111#1000016#1000038#1000042#1000046#1000047#1000048#1000050#1000052#1000056#1000057#139205</t>
  </si>
  <si>
    <t>|147101|147101#147102|147101#147102#147103#147104#1000011|147101#147102#147103#147104#147105#1000011#1000016|147101#147102#147103#147104#147105#147106#1000011#1000016#1000032|147101#147102#147103#147104#147105#147106#147107#1000011#1000016#1000032#1000033#147205|147101#147102#147103#147104#147105#147106#147107#147108#1000011#1000016#1000032#1000033#1000034#1000038#147205|147101#147102#147103#147104#147105#147106#147107#147108#147109#1000011#1000016#1000032#1000033#1000034#1000038#1000046#147205|147101#147102#147103#147104#147105#147106#147107#147108#147109#147110#1000011#1000016#1000032#1000033#1000034#1000038#1000046#1000047#147205|147101#147102#147103#147104#147105#147106#147107#147108#147109#147110#147111#1000011#1000016#1000032#1000033#1000034#1000038#1000046#1000047#1000050#147205|1471010#1471020#1471030#1471040#1471050#1471060#1471070#1471071#1471080#1471090#1471100#1471110#1471111#1000011#1000016#1000032#1000033#1000034#1000038#1000046#1000047#1000050#1000052#147205</t>
  </si>
  <si>
    <t>|144101|144101#144102|144101#144102#144103#144104#1000007|144101#144102#144103#144104#144105#1000007#1000011|144101#144102#144103#144104#144105#144106#1000007#1000011#1000016|144101#144102#144103#144104#144105#144106#144107#1000007#1000011#1000016#1000032#144205|144101#144102#144103#144104#144105#144106#144107#144108#1000007#1000011#1000016#1000032#1000038#1000046#144205|144101#144102#144103#144104#144105#144106#144107#144108#144109#1000007#1000011#1000016#1000032#1000038#1000046#1000047#144205|144101#144102#144103#144104#144105#144106#144107#144108#144109#144110#1000007#1000011#1000016#1000032#1000038#1000046#1000047#1000049#144205|144101#144102#144103#144104#144105#144106#144108#144109#144110#144111#1000007#1000011#1000016#1000032#1000038#1000046#1000047#1000049#1000050#144205|1441010#1441020#1441030#1441040#1441050#1441060#1441070#1441080#1441090#1441100#1441101#1441110#1441111#1000007#1000011#1000016#1000032#1000038#1000046#1000047#1000049#1000050#1000052#144205</t>
  </si>
  <si>
    <t>|145101|145101#145102|145101#145102#145103#145104#1000011|145101#145102#145103#145104#145105#1000011#1000013|145101#145102#145103#145104#145105#145106#1000011#1000013#1000016|145101#145102#145103#145104#145105#145106#145107#1000011#1000013#1000016#1000038#145205|145101#145102#145103#145104#145105#145106#145107#145108#1000011#1000013#1000016#1000038#1000042#1000046#145205|145101#145102#145103#145104#145105#145106#145107#145108#145109#1000011#1000013#1000016#1000038#1000042#1000046#1000047#145205|145101#145102#145103#145104#145105#145106#145107#145108#145109#145110#1000011#1000013#1000016#1000038#1000042#1000046#1000047#1000050#145205|145101#145102#145103#145104#145105#145106#145107#145108#145109#145110#145111#1000011#1000013#1000016#1000038#1000042#1000046#1000047#1000050#1000051#145205|1451010#1451020#1451030#1451040#1451050#1451060#1451070#1451071#1451072#1451080#1451090#1451100#1451101#1451110#1000011#1000013#1000016#1000038#1000042#1000046#1000047#1000050#1000051#1000052#145205</t>
  </si>
  <si>
    <t>|134101|134101#134102|134101#134102#134103#134104#1000011|134101#134102#134103#134104#134105#1000011#1000016|134101#134102#134103#134104#134105#134106#1000011#1000016#1000025|134101#134102#134103#134104#134105#134106#134107#1000011#1000016#1000025#1000038#134205|134101#134102#134103#134104#134105#134106#134107#134108#1000011#1000016#1000025#1000038#1000039#1000040#134205|134101#134102#134103#134104#134105#134106#134107#134108#134109#1000011#1000016#1000025#1000038#1000039#1000040#1000043#134205|134101#134102#134103#134104#134105#134106#134107#134108#134109#134110#1000011#1000016#1000025#1000038#1000039#1000040#1000043#1000047#134205|134101#134102#134103#134104#134105#134106#134107#134108#134109#134110#134111#1000011#1000016#1000025#1000038#1000039#1000040#1000043#1000047#1000052#134205|1341010#1341020#1341030#1341040#1341050#1341060#1341070#1341071#1341080#1341090#1341100#1341110#1341111#1000011#1000016#1000025#1000038#1000039#1000040#1000043#1000047#1000052#1000055#134205</t>
  </si>
  <si>
    <t>|10091101|10091101#10091102|10091101#10091102#10091103#10091104#1000011|10091101#10091102#10091103#10091104#10091105#1000011#1000016|10091101#10091102#10091103#10091104#10091105#10091106#1000011#1000016#1000032|10091101#10091102#10091103#10091104#10091105#10091106#10091107#1000011#1000016#1000032#1000037#10091205#10091206|10091101#10091102#10091103#10091104#10091105#10091106#10091107#10091108#1000011#1000016#1000032#1000037#1000038#1000046#10091205#10091206|10091101#10091102#10091103#10091104#10091105#10091106#10091107#10091108#10091109#1000011#1000016#1000032#1000037#1000038#1000046#1000047#10091205#10091206|10091101#10091102#10091103#10091104#10091105#10091106#10091107#10091108#10091109#10091110#10091111#1000011#1000016#1000032#1000037#1000038#1000046#1000047#1000049#10091205#10091206|10091101#10091102#10091103#10091104#10091105#10091106#10091107#10091108#10091109#10091110#10091111#10091112#10091113#10091114#1000011#1000016#1000032#1000037#1000038#1000046#1000047#1000049#1000050#10091205#10091206|100911010#100911020#100911030#100911040#100911050#100911060#100911071#100911072#100911080#100911090#100911101#100911102#100911111#100911112#1000011#1000016#1000032#1000037#1000038#1000046#1000047#1000049#1000050#1000052#10091205#10091206</t>
  </si>
  <si>
    <t>|10092101|10092101#10092102|10092101#10092102#10092103#10092104#1000011|10092101#10092102#10092103#10092104#10092105#1000011#1000016|10092101#10092102#10092103#10092104#10092105#10092106#1000011#1000016#1000032|10092101#10092102#10092103#10092104#10092105#10092106#10092107#1000011#1000016#1000032#1000037#10092205|10092101#10092102#10092103#10092104#10092105#10092106#10092107#10092108#1000011#1000016#1000032#1000037#1000038#1000046#10092205|10092101#10092102#10092103#10092104#10092105#10092106#10092107#10092108#10092109#1000011#1000016#1000032#1000037#1000038#1000046#1000047#10092205|10092101#10092102#10092103#10092104#10092105#10092106#10092107#10092108#10092109#10092110#1000011#1000016#1000032#1000037#1000038#1000046#1000047#1000049#10092205|10092101#10092102#10092103#10092104#10092105#10092106#10092107#10092108#10092109#10092110#10092111#1000011#1000016#1000032#1000037#1000038#1000046#1000047#1000049#1000050#10092205|100921010#100921020#100921030#100921040#100921050#100921060#100921070#100921080#100921090#100921091#100921100#100921101#100921110#1000011#1000016#1000032#1000037#1000038#1000046#1000047#1000049#1000050#1000052#10092205</t>
  </si>
  <si>
    <t>|113101|113101#113102|113101#113102#113103#113104#1000011|113101#113102#113103#113104#113105#1000011#1000016|113101#113102#113103#113104#113105#113106#1000011#1000016#1000032|113101#113102#113103#113104#113105#113106#113107#1000011#1000016#1000032#1000037#113205|113101#113102#113103#113104#113105#113106#113107#113108#1000011#1000016#1000032#1000037#1000038#1000046#113205|113101#113102#113103#113104#113105#113106#113107#113108#113109#1000011#1000016#1000032#1000037#1000038#1000046#1000047#113205|113101#113102#113103#113104#113105#113106#113107#113108#113109#113110#1000011#1000016#1000032#1000037#1000038#1000046#1000047#1000049#113205|113101#113102#113103#113104#113105#113106#113107#113108#113109#113110#113111#1000011#1000016#1000032#1000037#1000038#1000046#1000047#1000049#1000050#113205|1131010#1131020#1131030#1131040#1131050#1131060#1131070#1131071#1131080#1131090#1131100#1131101#1131110#1131111#1000011#1000016#1000032#1000037#1000038#1000046#1000047#1000049#1000050#1000052#113205</t>
  </si>
  <si>
    <t>|126101|126101#126102|126101#126102#126103#126104#1000011|126101#126102#126103#126104#126105#1000011#1000016|126101#126102#126103#126104#126105#126106#1000011#1000016#1000032|126101#126102#126103#126104#126105#126106#126107#1000011#1000016#1000032#1000037#126205|126101#126102#126103#126104#126105#126106#126107#126108#1000011#1000016#1000032#1000037#1000038#1000046#126205|126101#126102#126103#126104#126105#126106#126107#126108#126109#1000011#1000016#1000032#1000037#1000038#1000046#1000047#126205|126101#126102#126103#126104#126105#126106#126107#126108#126109#126110#1000011#1000016#1000032#1000037#1000038#1000046#1000047#1000048#126205|126101#126102#126103#126104#126105#126106#126107#126108#126109#126110#126111#1000011#1000016#1000032#1000037#1000038#1000046#1000047#1000048#1000050#126205|1261010#1261020#1261030#1261040#1261050#1261060#1261070#1261080#1261090#1261100#1261101#1261110#1000011#1000016#1000032#1000037#1000038#1000046#1000047#1000048#1000050#1000052#126205</t>
  </si>
  <si>
    <t>|140101|140101#140102|140101#140102#140103#140104#1000011|140101#140102#140103#140104#140105#1000011#1000016|140101#140102#140103#140104#140105#140106#1000011#1000016#1000020|140101#140102#140103#140104#140105#140106#140107#1000011#1000016#1000020#1000012#140205|140101#140102#140103#140104#140105#140106#140107#140108#1000011#1000016#1000020#1000012#1000032#1000038#140205|140101#140102#140103#140104#140105#140106#140107#140108#140109#1000011#1000016#1000020#1000012#1000032#1000038#1000047#140205|140101#140102#140103#140104#140105#140106#140108#140109#140110#1000011#1000016#1000020#1000012#1000032#1000038#1000047#1000048#140205|140101#140102#140103#140104#140105#140106#140108#140109#140110#140111#1000011#1000016#1000020#1000012#1000032#1000038#1000047#1000048#1000050#140205|1401010#1401020#1401030#1401040#1401050#1401060#140107#1401071#1401080#1401090#1401100#1401101#1401110#1401111#1000011#1000016#1000020#1000012#1000032#1000038#1000047#1000048#1000050#1000052#140205</t>
  </si>
  <si>
    <t>|118101|118101#118102|118101#118102#118103#118104#1000005|118101#118102#118103#118104#118105#1000005#1000008|118101#118102#118103#118104#118105#118106#1000005#1000008#1000015|118101#118102#118103#118104#118105#118106#118107#1000005#1000008#1000015#1000016#118205|118101#118102#118103#118104#118105#118106#118107#118108#1000005#1000008#1000015#1000016#1000028#1000038#118205|118101#118102#118103#118104#118105#118106#118107#118108#118109#1000005#1000008#1000015#1000016#1000028#1000038#1000047#118205|118101#118102#118103#118104#118105#118106#118107#118108#118109#118110#1000005#1000008#1000015#1000016#1000028#1000038#1000047#1000051#118205|118101#118102#118103#118104#118105#118106#118107#118108#118109#118110#118111#1000005#1000008#1000015#1000016#1000028#1000038#1000047#1000051#1000052#118205|1181010#1181020#1181030#1181040#1181050#1181060#1181070#1181071#1181080#1181090#1181100#1181101#1181110#1181111#1000005#1000008#1000015#1000016#1000028#1000038#1000047#1000051#1000052#1000055#118205</t>
  </si>
  <si>
    <t>|152101|152101#152102|152101#152102#152103#152104#1000007|152101#152102#152103#152104#152105#1000007#1000011|152101#152102#152103#152104#152105#152106#1000007#1000011#1000016|152101#152102#152103#152104#152105#152106#152107#1000007#1000011#1000016#1000032#152205|152101#152102#152103#152104#152105#152106#152107#152108#1000007#1000011#1000016#1000032#1000038#1000047#152205|152101#152102#152103#152104#152105#152106#152107#152108#152109#1000007#1000011#1000016#1000032#1000038#1000047#1000050#152205|152101#152102#152103#152104#152105#152106#152107#152108#152109#152110#1000007#1000011#1000016#1000032#1000038#1000047#1000050#1000052#152205|152101#152102#152103#152104#152105#152106#152107#152108#152109#152110#152111#1000007#1000011#1000016#1000032#1000038#1000047#1000050#1000052#1000058#152205|1521010#1521020#1521030#1521040#1521050#1521060#1521070#1521071#1521080#1521090#1521100#1521101#1521110#1000007#1000011#1000016#1000032#1000038#1000047#1000050#1000052#1000058#1000059#152205</t>
  </si>
  <si>
    <t>1271010#1271020#1271030#1271040#1271050#1271060#1271070#1271071#1271080#1271090#1271100#1271110#1271111#1271112#1000007#1000011#1000016#1000032#1000038#1000046#1000047#1000048#1000050#1000052#127205</t>
  </si>
  <si>
    <t>127101#127102#127103#127104#1000007</t>
  </si>
  <si>
    <t>127101#127102#127103#127104#127105#1000007#1000011</t>
  </si>
  <si>
    <t>127101#127102#127103#127104#127105#127106#1000007#1000011#1000016</t>
  </si>
  <si>
    <t>127101#127102#127103#127104#127105#127106#127107#1000007#1000011#1000016#1000032#127205</t>
  </si>
  <si>
    <t>127101#127102#127103#127104#127105#127106#127107#127108#1000007#1000011#1000016#1000032#1000038#1000046#127205</t>
  </si>
  <si>
    <t>127101#127102#127103#127104#127105#127106#127107#127108#127109#1000007#1000011#1000016#1000032#1000038#1000046#1000047#127205</t>
  </si>
  <si>
    <t>127101#127102#127103#127104#127105#127106#127107#127108#127109#127110#1000007#1000011#1000016#1000032#1000038#1000046#1000047#1000048#127205</t>
  </si>
  <si>
    <t>127101#127102#127103#127104#127105#127106#127107#127108#127109#127110#127111#1000007#1000011#1000016#1000032#1000038#1000046#1000047#1000048#1000050#127205</t>
  </si>
  <si>
    <t>103101#103102#103103#103104#1000007</t>
  </si>
  <si>
    <t>103101#103102#103103#103104#103105#1000007#1000011</t>
  </si>
  <si>
    <t>103101#103102#103103#103104#103105#103106#1000007#1000011#1000016</t>
  </si>
  <si>
    <t>103101#103102#103103#103104#103105#103106#103107#1000007#1000011#1000016#1000032#103205</t>
  </si>
  <si>
    <t>103101#103102#103103#103104#103105#103106#103107#103108#1000007#1000011#1000016#1000032#1000038#1000046#103205</t>
  </si>
  <si>
    <t>103101#103102#103103#103104#103105#103106#103107#103108#103109#1000007#1000011#1000016#1000032#1000038#1000046#1000047#103205</t>
  </si>
  <si>
    <t>103101#103102#103103#103104#103105#103106#103107#103108#103109#103110#1000007#1000011#1000016#1000032#1000038#1000046#1000047#1000048#103205</t>
  </si>
  <si>
    <t>103101#103102#103103#103104#103105#103106#103107#103108#103109#103110#103111#1000007#1000011#1000016#1000032#1000038#1000046#1000047#1000048#1000050#103205</t>
  </si>
  <si>
    <t>1031010#1031020#1031030#1031040#1031050#1031060#1031070#1031071#1031080#1031090#1031100#1031101#1031110#1031111#1000007#1000011#1000016#1000032#1000038#1000046#1000047#1000048#1000050#1000052#103205</t>
  </si>
  <si>
    <t>106101#106102#106103#106104#1000005</t>
  </si>
  <si>
    <t>106101#106102#106103#106104#106105#1000005#1000010</t>
  </si>
  <si>
    <t>106101#106102#106103#106104#106105#106106#1000005#1000010#1000015</t>
  </si>
  <si>
    <t>106101#106102#106103#106104#106105#106106#106107#1000005#1000010#1000015#1000016#106205</t>
  </si>
  <si>
    <t>106101#106102#106103#106104#106105#106106#106107#106108#1000005#1000010#1000015#1000016#1000028#1000047#106205</t>
  </si>
  <si>
    <t>106101#106102#106103#106104#106105#106106#106107#106108#106109#1000005#1000010#1000015#1000016#1000028#1000047#1000052#106205</t>
  </si>
  <si>
    <t>106101#106102#106103#106104#106105#106106#106107#106108#106109#106110#1000005#1000010#1000015#1000016#1000028#1000047#1000052#1000053#106205</t>
  </si>
  <si>
    <t>106101#106102#106103#106104#106105#106106#106108#106109#106110#106111#1000005#1000010#1000015#1000016#1000028#1000047#1000052#1000053#1000054#106205</t>
  </si>
  <si>
    <t>1061010#1061020#1061030#1061040#1061050#1061060#1061070#1061080#1061090#1061100#1061110#1000005#1000010#1000015#1000016#1000028#1000047#1000052#1000053#1000054#1000055#106205</t>
  </si>
  <si>
    <t>129101#129102#129103#129104#1000005</t>
  </si>
  <si>
    <t>129101#129102#129103#129104#129105#1000005#1000008</t>
  </si>
  <si>
    <t>129101#129102#129103#129104#129105#129106#1000005#1000008#1000011</t>
  </si>
  <si>
    <t>129101#129102#129103#129104#129105#129106#129107#1000005#1000008#1000011#1000016#129205</t>
  </si>
  <si>
    <t>129101#129102#129103#129104#129105#129106#129107#129108#1000005#1000008#1000011#1000016#1000022#1000038#129205</t>
  </si>
  <si>
    <t>129101#129102#129103#129104#129105#129106#129107#129108#129109#1000005#1000008#1000011#1000016#1000022#1000038#1000045#129205</t>
  </si>
  <si>
    <t>129101#129102#129103#129104#129105#129106#129108#129109#129110#1000005#1000008#1000011#1000016#1000022#1000038#1000045#1000047#129205</t>
  </si>
  <si>
    <t>129101#129102#129103#129104#129105#129106#129108#129109#129110#129111#1000005#1000008#1000011#1000016#1000022#1000038#1000045#1000047#1000050#129205</t>
  </si>
  <si>
    <t>1291010#1291020#1291030#1291040#1291050#1291060#1291070#1291080#1291090#1291100#1291110#1291111#1000005#1000008#1000011#1000016#1000022#1000038#1000045#1000047#1000050#1000052#129205</t>
  </si>
  <si>
    <t>107101#107102#107103#107104#1000009</t>
  </si>
  <si>
    <t>107101#107102#107103#107104#107105#1000009#1000011</t>
  </si>
  <si>
    <t>107101#107102#107103#107104#107105#107106#1000009#1000011#1000016</t>
  </si>
  <si>
    <t>107101#107102#107103#107104#107105#107106#107107#1000009#1000011#1000016#1000032#107205</t>
  </si>
  <si>
    <t>107101#107102#107103#107104#107105#107106#107107#107108#1000009#1000011#1000016#1000032#1000038#1000047#107205</t>
  </si>
  <si>
    <t>107101#107102#107103#107104#107105#107106#107107#107108#107109#1000009#1000011#1000016#1000032#1000038#1000047#1000048#107205</t>
  </si>
  <si>
    <t>107101#107102#107103#107104#107105#107106#107107#107108#107109#107110#1000009#1000011#1000016#1000032#1000038#1000047#1000048#1000049#107205</t>
  </si>
  <si>
    <t>107101#107102#107103#107104#107105#107106#107107#107108#107109#107110#107111#1000009#1000011#1000016#1000032#1000038#1000047#1000048#1000049#1000050#107205</t>
  </si>
  <si>
    <t>1071010#1071020#1071030#1071040#1071050#1071060#1071070#1071071#1071080#1071090#1071100#1071101#1071110#1000009#1000011#1000016#1000032#1000038#1000047#1000048#1000049#1000050#1000052#107205</t>
  </si>
  <si>
    <t>104101#104102#104103#104104#1000007</t>
  </si>
  <si>
    <t>104101#104102#104103#104104#104105#1000007#1000011</t>
  </si>
  <si>
    <t>104101#104102#104103#104104#104105#104106#1000007#1000011#1000016</t>
  </si>
  <si>
    <t>104101#104102#104103#104104#104105#104106#104107#1000007#1000011#1000016#1000032#104205</t>
  </si>
  <si>
    <t>104101#104102#104103#104104#104105#104106#104107#104108#1000007#1000011#1000016#1000032#1000038#1000046#104205</t>
  </si>
  <si>
    <t>104101#104102#104103#104104#104105#104106#104107#104108#104109#1000007#1000011#1000016#1000032#1000038#1000046#1000047#104205</t>
  </si>
  <si>
    <t>104101#104102#104103#104104#104105#104106#104107#104108#104109#104110#1000007#1000011#1000016#1000032#1000038#1000046#1000047#1000049#104205</t>
  </si>
  <si>
    <t>104101#104102#104103#104104#104105#104106#104107#104108#104109#104110#104111#1000007#1000011#1000016#1000032#1000038#1000046#1000047#1000049#1000050#104205</t>
  </si>
  <si>
    <t>1041010#1041020#1041030#1041040#1041050#1041060#1041070#1041080#1041090#1041100#1041101#1041110#1041111#1000007#1000011#1000016#1000032#1000038#1000046#1000047#1000049#1000050#1000052#104205</t>
  </si>
  <si>
    <t>116101#116102#116103#116104#1000005</t>
  </si>
  <si>
    <t>116101#116102#116103#116104#116105#1000005#1000008</t>
  </si>
  <si>
    <t>116101#116102#116103#116104#116105#116106#1000005#1000008#1000011</t>
  </si>
  <si>
    <t>116101#116102#116103#116104#116105#116106#116107#1000005#1000008#1000011#1000016#116205</t>
  </si>
  <si>
    <t>116101#116102#116103#116104#116105#116106#116107#116108#116112#1000005#1000008#1000011#1000016#1000022#1000038#116205</t>
  </si>
  <si>
    <t>116101#116102#116103#116104#116105#116106#116107#116108#116112#116109#1000005#1000008#1000011#1000016#1000022#1000038#1000045#116205</t>
  </si>
  <si>
    <t>116101#116102#116103#116104#116105#116106#116108#116112#116109#116110#1000005#1000008#1000011#1000016#1000022#1000038#1000045#1000047#116205</t>
  </si>
  <si>
    <t>116101#116102#116103#116104#116105#116106#116108#116112#116109#116110#116111#1000005#1000008#1000011#1000016#1000022#1000038#1000045#1000047#1000050#116205</t>
  </si>
  <si>
    <t>1161010#1161020#1161030#1161040#1161050#1161060#1161070#1161071#1161080#1161081#1161090#1161100#1161101#1161110#1161111#1000005#1000008#1000011#1000016#1000022#1000038#1000045#1000047#1000050#1000052#116205</t>
  </si>
  <si>
    <t>102101#102102#102103#102104#1000007</t>
  </si>
  <si>
    <t>102101#102102#102103#102104#102105#1000007#1000011</t>
  </si>
  <si>
    <t>102101#102102#102103#102104#102105#102106#1000007#1000011#1000016</t>
  </si>
  <si>
    <t>102101#102102#102103#102104#102105#102106#102107#1000007#1000011#1000016#1000032#102205</t>
  </si>
  <si>
    <t>102101#102102#102103#102104#102105#102106#102107#102108#1000007#1000011#1000016#1000032#1000037#1000038#102205</t>
  </si>
  <si>
    <t>102101#102102#102103#102104#102105#102106#102107#102108#102109#1000007#1000011#1000016#1000032#1000037#1000038#1000047#102205</t>
  </si>
  <si>
    <t>102101#102102#102103#102104#102105#102106#102107#102108#102109#102110#1000007#1000011#1000016#1000032#1000037#1000038#1000047#1000048#102205</t>
  </si>
  <si>
    <t>102101#102102#102103#102104#102105#102106#102108#102109#102110#102111#1000007#1000011#1000016#1000032#1000037#1000038#1000047#1000048#1000050#102205</t>
  </si>
  <si>
    <t>1021010#1021020#1021030#1021040#1021050#1021060#1021070#1021080#1021090#1021100#1021101#1021110#1021111#1000007#1000011#1000016#1000032#1000037#1000038#1000047#1000048#1000050#1000052#102205</t>
  </si>
  <si>
    <t>131101#131102#131103#131104#1000011</t>
  </si>
  <si>
    <t>131101#131102#131103#131104#131105#1000011#1000016</t>
  </si>
  <si>
    <t>131101#131102#131103#131104#131105#131106#1000011#1000016#1000021</t>
  </si>
  <si>
    <t>131101#131102#131103#131104#131105#131106#131107#1000011#1000016#1000021#1000028#131205</t>
  </si>
  <si>
    <t>131101#131102#131103#131104#131105#131106#131107#131108#131112#1000011#1000016#1000021#1000028#1000032#1000038#131205</t>
  </si>
  <si>
    <t>131101#131102#131103#131104#131105#131106#131107#131108#131112#131109#1000011#1000016#1000021#1000028#1000032#1000038#1000047#131205</t>
  </si>
  <si>
    <t>131101#131102#131103#131104#131105#131106#131107#131108#131112#131109#131110#1000011#1000016#1000021#1000028#1000032#1000038#1000047#1000049#131205</t>
  </si>
  <si>
    <t>131101#131102#131103#131104#131105#131106#131107#131108#131112#131109#131110#131111#1000011#1000016#1000021#1000028#1000032#1000038#1000047#1000049#1000050#131205</t>
  </si>
  <si>
    <t>1311010#1311020#1311030#1311040#1311050#1311060#1311070#1311071#1311080#1311120#1311090#1311100#1311101#1311110#1311111#1000011#1000016#1000021#1000028#1000032#1000038#1000047#1000049#1000050#1000052#131205</t>
  </si>
  <si>
    <t>117101#117102#117103#117104#1000005</t>
  </si>
  <si>
    <t>117101#117102#117103#117104#117105#1000005#1000008</t>
  </si>
  <si>
    <t>117101#117102#117103#117104#117105#117106#1000005#1000008#1000015</t>
  </si>
  <si>
    <t>117101#117102#117103#117104#117105#117106#117107#1000005#1000008#1000015#1000018#117205</t>
  </si>
  <si>
    <t>117101#117102#117103#117104#117105#117106#117107#117108#1000005#1000008#1000015#1000018#1000028#1000047#117205</t>
  </si>
  <si>
    <t>117101#117102#117103#117104#117105#117106#117107#117108#117109#1000005#1000008#1000015#1000018#1000028#1000047#1000052#117205</t>
  </si>
  <si>
    <t>117101#117102#117103#117104#117105#117106#117107#117108#117109#117110#1000005#1000008#1000015#1000018#1000028#1000047#1000052#1000053#117205</t>
  </si>
  <si>
    <t>117101#117102#117103#117104#117105#117106#117107#117108#117109#117110#117111#1000005#1000008#1000015#1000018#1000028#1000047#1000052#1000053#1000054#117205</t>
  </si>
  <si>
    <t>1171010#1171020#1171030#1171040#1171050#1171060#1171070#1171080#1171090#1171100#1171110#1000005#1000008#1000015#1000018#1000028#1000047#1000052#1000053#1000054#1000055#117205</t>
  </si>
  <si>
    <t>101101#101102#101103#101104#1000007</t>
  </si>
  <si>
    <t>101101#101102#101103#101104#101105#1000007#1000011</t>
  </si>
  <si>
    <t>101101#101102#101103#101104#101105#101106#1000007#1000011#1000016</t>
  </si>
  <si>
    <t>101101#101102#101103#101104#101105#101106#101107#1000007#1000011#1000016#1000032#101205</t>
  </si>
  <si>
    <t>101101#101102#101103#101104#101105#101106#101107#101108#1000007#1000011#1000016#1000032#1000037#1000038#101205</t>
  </si>
  <si>
    <t>101101#101102#101103#101104#101105#101106#101107#101108#101109#1000007#1000011#1000016#1000032#1000037#1000038#1000047#101205</t>
  </si>
  <si>
    <t>101101#101102#101103#101104#101105#101106#101107#101108#101109#101110#1000007#1000011#1000016#1000032#1000037#1000038#1000047#1000049#101205</t>
  </si>
  <si>
    <t>101101#101102#101103#101104#101105#101106#101107#101108#101109#101110#101111#1000007#1000011#1000016#1000032#1000037#1000038#1000047#1000049#1000050#101205</t>
  </si>
  <si>
    <t>1011010#1011020#1011030#1011040#1011050#1011060#1011070#1011071#1011080#1011090#1011100#1011110#1011111#1000007#1000011#1000016#1000032#1000037#1000038#1000047#1000049#1000050#1000052#101205</t>
  </si>
  <si>
    <t>121101#121102#121103#121104#1000007</t>
  </si>
  <si>
    <t>121101#121102#121103#121104#121105#1000007#1000011</t>
  </si>
  <si>
    <t>121101#121102#121103#121104#121105#121106#1000007#1000011#1000016</t>
  </si>
  <si>
    <t>121101#121102#121103#121104#121105#121106#121107#1000007#1000011#1000016#1000032#121205</t>
  </si>
  <si>
    <t>121101#121102#121103#121104#121105#121106#121107#121108#1000007#1000011#1000016#1000032#1000037#1000038#121205</t>
  </si>
  <si>
    <t>121101#121102#121103#121104#121105#121106#121107#121108#121109#1000007#1000011#1000016#1000032#1000037#1000038#1000047#121205</t>
  </si>
  <si>
    <t>121101#121102#121103#121104#121105#121106#121107#121108#121109#121110#1000007#1000011#1000016#1000032#1000037#1000038#1000047#1000048#121205</t>
  </si>
  <si>
    <t>121101#121102#121103#121104#121105#121106#121107#121108#121109#121110#121111#1000007#1000011#1000016#1000032#1000037#1000038#1000047#1000048#1000050#121205</t>
  </si>
  <si>
    <t>1211010#1211020#1211030#1211040#1211050#1211060#1211070#1211071#1211080#1211090#1211100#1211101#1211110#1211111#1000007#1000011#1000016#1000032#1000037#1000038#1000047#1000048#1000050#1000052#121205</t>
  </si>
  <si>
    <t>146101#146102#146103#146104#1000011</t>
  </si>
  <si>
    <t>146101#146102#146103#146104#146105#1000011#1000016</t>
  </si>
  <si>
    <t>146101#146102#146103#146104#146105#146106#1000011#1000016#1000021</t>
  </si>
  <si>
    <t>146101#146102#146103#146104#146105#146106#146107#1000011#1000016#1000021#1000032#146205</t>
  </si>
  <si>
    <t>146101#146102#146103#146104#146105#146106#146107#146108#1000011#1000016#1000021#1000032#1000037#1000038#146205</t>
  </si>
  <si>
    <t>146101#146102#146103#146104#146105#146106#146107#146108#146109#1000011#1000016#1000021#1000032#1000037#1000038#1000047#146205</t>
  </si>
  <si>
    <t>146101#146102#146103#146104#146105#146106#146107#146108#146109#146110#1000011#1000016#1000021#1000032#1000037#1000038#1000047#1000049#146205</t>
  </si>
  <si>
    <t>146101#146102#146103#146104#146105#146106#146107#146108#146109#146110#146111#1000011#1000016#1000021#1000032#1000037#1000038#1000047#1000049#1000050#146205</t>
  </si>
  <si>
    <t>1461010#1461020#1461030#1461040#1461050#1461060#1461070#1461071#1461080#1461090#1461100#1461110#1461111#1000011#1000016#1000021#1000032#1000037#1000038#1000047#1000049#1000050#1000052#146205</t>
  </si>
  <si>
    <t>128101#128102#128103#128104#1000011</t>
  </si>
  <si>
    <t>128101#128102#128103#128104#128105#1000011#1000016</t>
  </si>
  <si>
    <t>128101#128102#128103#128104#128105#128106#1000011#1000016#1000025</t>
  </si>
  <si>
    <t>128101#128102#128103#128104#128105#128106#128107#1000011#1000016#1000025#1000038#128205</t>
  </si>
  <si>
    <t>128101#128102#128103#128104#128105#128106#128107#128108#1000011#1000016#1000025#1000038#1000039#1000040#128205</t>
  </si>
  <si>
    <t>128101#128102#128103#128104#128105#128106#128107#128108#128109#1000011#1000016#1000025#1000038#1000039#1000040#1000043#128205</t>
  </si>
  <si>
    <t>128101#128102#128103#128104#128105#128106#128107#128108#128109#128110#1000011#1000016#1000025#1000038#1000039#1000040#1000043#1000047#128205</t>
  </si>
  <si>
    <t>128101#128102#128103#128104#128105#128106#128107#128108#128109#128110#128111#1000011#1000016#1000025#1000038#1000039#1000040#1000043#1000047#1000052#128205</t>
  </si>
  <si>
    <t>1281010#1281020#1281030#1281040#1281050#1281060#1281070#1281071#1281080#1281090#1281100#1281110#1281111#1000011#1000016#1000025#1000038#1000039#1000040#1000043#1000047#1000052#1000055#128205</t>
  </si>
  <si>
    <t>120101#120102#120103#120104#1000011</t>
  </si>
  <si>
    <t>120101#120102#120103#120104#120105#1000011#1000032</t>
  </si>
  <si>
    <t>120101#120102#120103#120104#120105#120106#1000011#1000032#1000035</t>
  </si>
  <si>
    <t>120101#120102#120103#120104#120105#120106#120107#1000011#1000032#1000035#1000038#120205</t>
  </si>
  <si>
    <t>120101#120102#120103#120104#120105#120106#120107#120108#1000011#1000032#1000035#1000038#1000041#1000046#120205</t>
  </si>
  <si>
    <t>120101#120102#120103#120104#120105#120106#120107#120108#120109#1000011#1000032#1000035#1000038#1000041#1000046#1000047#120205</t>
  </si>
  <si>
    <t>120101#120102#120103#120104#120105#120106#120107#120108#120109#120110#1000011#1000032#1000035#1000038#1000041#1000046#1000047#1000049#120205</t>
  </si>
  <si>
    <t>120101#120102#120103#120104#120105#120106#120107#120108#120109#120110#120111#1000011#1000032#1000035#1000038#1000041#1000046#1000047#1000049#1000050#120205</t>
  </si>
  <si>
    <t>1201010#1201020#1201030#1201040#1201050#1201060#1201070#1201071#1201080#1201090#1201100#1201101#1201110#1000011#1000032#1000035#1000038#1000041#1000046#1000047#1000049#1000050#1000052#120205</t>
  </si>
  <si>
    <t>130101#130102#130103#130104#1000005</t>
  </si>
  <si>
    <t>130101#130102#130103#130104#130105#1000005#1000008</t>
  </si>
  <si>
    <t>130101#130102#130103#130104#130105#130106#1000005#1000008#1000015</t>
  </si>
  <si>
    <t>130101#130102#130103#130104#130105#130106#130107#1000005#1000008#1000015#1000016#130205</t>
  </si>
  <si>
    <t>130101#130102#130103#130104#130105#130106#130107#130108#130112#1000005#1000008#1000015#1000016#1000028#1000047#130205</t>
  </si>
  <si>
    <t>130101#130102#130103#130104#130105#130106#130107#130108#130112#130109#1000005#1000008#1000015#1000016#1000028#1000047#1000052#130205</t>
  </si>
  <si>
    <t>130101#130102#130103#130104#130105#130106#130108#130112#130109#130110#1000005#1000008#1000015#1000016#1000028#1000047#1000052#1000053#130205</t>
  </si>
  <si>
    <t>130101#130102#130103#130104#130105#130106#130108#130112#130109#130110#130111#1000005#1000008#1000015#1000016#1000028#1000047#1000052#1000053#1000054#130205</t>
  </si>
  <si>
    <t>1301010#1301020#1301030#1301040#1301050#1301060#1301070#1301071#1301080#1301081#1301090#1301100#1301110#1301111#1000005#1000008#1000015#1000016#1000028#1000047#1000052#1000053#1000054#1000055#130205</t>
  </si>
  <si>
    <t>133101#133102#133103#133104#1000011</t>
  </si>
  <si>
    <t>133101#133102#133103#133104#133105#1000011#1000032</t>
  </si>
  <si>
    <t>133101#133102#133103#133104#133105#133106#1000011#1000032#1000035</t>
  </si>
  <si>
    <t>133101#133102#133103#133104#133105#133106#133107#1000011#1000032#1000035#1000038#133205</t>
  </si>
  <si>
    <t>133101#133102#133103#133104#133105#133106#133107#133108#1000011#1000032#1000035#1000038#1000041#1000046#133205</t>
  </si>
  <si>
    <t>133101#133102#133103#133104#133105#133106#133107#133108#133109#1000011#1000032#1000035#1000038#1000041#1000046#1000047#133205</t>
  </si>
  <si>
    <t>133101#133102#133103#133104#133105#133106#133107#133108#133109#133110#1000011#1000032#1000035#1000038#1000041#1000046#1000047#1000049#133205</t>
  </si>
  <si>
    <t>133101#133102#133103#133104#133105#133106#133107#133108#133109#133110#133111#1000011#1000032#1000035#1000038#1000041#1000046#1000047#1000049#1000050#133205</t>
  </si>
  <si>
    <t>1331010#1331020#1331030#1331040#1331050#1331060#1331070#1331071#1331080#1331090#1331100#1331101#1331110#1000011#1000032#1000035#1000038#1000041#1000046#1000047#1000049#1000050#1000052#133205</t>
  </si>
  <si>
    <t>105101#105102#105103#105104#1000005</t>
  </si>
  <si>
    <t>105101#105102#105103#105104#105105#1000005#1000008</t>
  </si>
  <si>
    <t>105101#105102#105103#105104#105105#105106#1000005#1000008#1000011</t>
  </si>
  <si>
    <t>105101#105102#105103#105104#105105#105106#105107#1000005#1000008#1000011#1000016#105205</t>
  </si>
  <si>
    <t>105101#105102#105103#105104#105105#105106#105107#105108#1000005#1000008#1000011#1000016#1000022#1000038#105205</t>
  </si>
  <si>
    <t>105101#105102#105103#105104#105105#105106#105107#105108#105109#1000005#1000008#1000011#1000016#1000022#1000038#1000045#105205</t>
  </si>
  <si>
    <t>105101#105102#105103#105104#105105#105106#105107#105108#105109#105110#1000005#1000008#1000011#1000016#1000022#1000038#1000045#1000047#105205</t>
  </si>
  <si>
    <t>105101#105102#105103#105104#105105#105106#105108#105109#105110#105111#1000005#1000008#1000011#1000016#1000022#1000038#1000045#1000047#1000050#105205</t>
  </si>
  <si>
    <t>1051010#1051020#1051030#1051040#1051050#1051060#1051070#1051080#1051090#1051100#1051101#1051110#1051111#1000005#1000008#1000011#1000016#1000022#1000038#1000045#1000047#1000050#1000052#105205</t>
  </si>
  <si>
    <t>143101#143102#143103#143104#1000005</t>
  </si>
  <si>
    <t>143101#143102#143103#143104#143105#1000005#1000008</t>
  </si>
  <si>
    <t>143101#143102#143103#143104#143105#143106#1000005#1000008#1000015</t>
  </si>
  <si>
    <t>143101#143102#143103#143104#143105#143106#143107#1000005#1000008#1000015#1000018#143205</t>
  </si>
  <si>
    <t>143101#143102#143103#143104#143105#143106#143107#143108#1000005#1000008#1000015#1000018#1000028#1000047#143205</t>
  </si>
  <si>
    <t>143101#143102#143103#143104#143105#143106#143107#143108#143109#1000005#1000008#1000015#1000018#1000028#1000047#1000052#143205</t>
  </si>
  <si>
    <t>143101#143102#143103#143104#143105#143106#143107#143108#143109#143110#1000005#1000008#1000015#1000018#1000028#1000047#1000052#1000053#143205</t>
  </si>
  <si>
    <t>143101#143102#143103#143104#143105#143106#143108#143109#143110#143111#1000005#1000008#1000015#1000018#1000028#1000047#1000052#1000053#1000054#143205</t>
  </si>
  <si>
    <t>1431010#1431020#1431030#1431040#1431050#1431060#1431070#1431071#1431080#1431090#1431100#1431110#1431111#1000005#1000008#1000015#1000018#1000028#1000047#1000052#1000053#1000054#1000055#143205</t>
  </si>
  <si>
    <t>108101#108102#108103#108104#1000011</t>
  </si>
  <si>
    <t>108101#108102#108103#108104#108105#1000011#1000016</t>
  </si>
  <si>
    <t>108101#108102#108103#108104#108105#108106#1000011#1000016#1000020</t>
  </si>
  <si>
    <t>108101#108102#108103#108104#108105#108106#108107#1000011#1000016#1000020#1000036#108205</t>
  </si>
  <si>
    <t>108101#108102#108103#108104#108105#108106#108107#108108#1000011#1000016#1000020#1000036#1000038#1000042#108205</t>
  </si>
  <si>
    <t>108101#108102#108103#108104#108105#108106#108107#108108#108109#1000011#1000016#1000020#1000036#1000038#1000042#1000046#108205</t>
  </si>
  <si>
    <t>108101#108102#108103#108104#108105#108106#108107#108108#108109#108110#1000011#1000016#1000020#1000036#1000038#1000042#1000046#1000047#108205</t>
  </si>
  <si>
    <t>108101#108102#108103#108104#108105#108106#108107#108108#108109#108110#108111#1000011#1000016#1000020#1000036#1000038#1000042#1000046#1000047#1000050#108205</t>
  </si>
  <si>
    <t>1081010#1081020#1081030#1081040#1081050#1081060#1081070#1081071#1081080#1081090#1081100#1081101#1081110#1081111#1000011#1000016#1000020#1000036#1000038#1000042#1000046#1000047#1000050#1000052#108205</t>
  </si>
  <si>
    <t>132101#132102#132103#132104#1000011</t>
  </si>
  <si>
    <t>132101#132102#132103#132104#132105#1000011#1000016</t>
  </si>
  <si>
    <t>132101#132102#132103#132104#132105#132106#1000011#1000016#1000020</t>
  </si>
  <si>
    <t>132101#132102#132103#132104#132105#132106#132107#1000011#1000016#1000020#1000032#132205</t>
  </si>
  <si>
    <t>132101#132102#132103#132104#132105#132106#132107#132108#1000011#1000016#1000020#1000032#1000037#1000038#132205</t>
  </si>
  <si>
    <t>132101#132102#132103#132104#132105#132106#132107#132108#132109#1000011#1000016#1000020#1000032#1000037#1000038#1000047#132205</t>
  </si>
  <si>
    <t>132101#132102#132103#132104#132105#132106#132108#132109#132110#1000011#1000016#1000020#1000032#1000037#1000038#1000047#1000049#132205</t>
  </si>
  <si>
    <t>132101#132102#132103#132104#132105#132106#132108#132109#132110#132111#1000011#1000016#1000020#1000032#1000037#1000038#1000047#1000049#1000050#132205</t>
  </si>
  <si>
    <t>1321010#1321020#1321030#1321040#1321050#1321060#1321070#1321071#1321080#1321090#1321100#1321101#1321110#1321111#1000011#1000016#1000020#1000032#1000037#1000038#1000047#1000049#1000050#1000052#132205</t>
  </si>
  <si>
    <t>115101#115102#115103#115104#1000007</t>
  </si>
  <si>
    <t>115101#115102#115103#115104#115105#1000007#1000016</t>
  </si>
  <si>
    <t>115101#115102#115103#115104#115105#115106#1000007#1000016#1000020</t>
  </si>
  <si>
    <t>115101#115102#115103#115104#115105#115106#115107#1000007#1000016#1000020#1000032#115205</t>
  </si>
  <si>
    <t>115101#115102#115103#115104#115105#115106#115107#115108#1000007#1000016#1000020#1000032#1000038#1000046#115205</t>
  </si>
  <si>
    <t>115101#115102#115103#115104#115105#115106#115107#115108#115109#1000007#1000016#1000020#1000032#1000038#1000046#1000047#115205</t>
  </si>
  <si>
    <t>115101#115102#115103#115104#115105#115106#115107#115108#115109#115110#1000007#1000016#1000020#1000032#1000038#1000046#1000047#1000048#115205</t>
  </si>
  <si>
    <t>115101#115102#115103#115104#115105#115106#115107#115108#115109#115110#115111#1000007#1000016#1000020#1000032#1000038#1000046#1000047#1000048#1000050#115205</t>
  </si>
  <si>
    <t>1151010#1151020#1151030#1151040#1151050#1151060#1151070#1151071#1151080#1151090#1151100#1151101#1151110#1151111#1000007#1000016#1000020#1000032#1000038#1000046#1000047#1000048#1000050#1000052#115205</t>
  </si>
  <si>
    <t>114101#114102#114103#114104#1000011</t>
  </si>
  <si>
    <t>114101#114102#114103#114104#114105#1000011#1000016</t>
  </si>
  <si>
    <t>114101#114102#114103#114104#114105#114106#1000011#1000016#1000037</t>
  </si>
  <si>
    <t>114101#114102#114103#114104#114105#114106#114107#1000011#1000016#1000037#1000038#114205</t>
  </si>
  <si>
    <t>114101#114102#114103#114104#114105#114106#114107#114108#1000011#1000016#1000037#1000038#1000042#1000046#114205</t>
  </si>
  <si>
    <t>114101#114102#114103#114104#114105#114106#114107#114108#114109#1000011#1000016#1000037#1000038#1000042#1000046#1000047#114205</t>
  </si>
  <si>
    <t>114101#114102#114103#114104#114105#114106#114107#114108#114109#114110#1000011#1000016#1000037#1000038#1000042#1000046#1000047#1000048#114205</t>
  </si>
  <si>
    <t>114101#114102#114103#114104#114105#114106#114107#114108#114109#114110#114111#1000011#1000016#1000037#1000038#1000042#1000046#1000047#1000048#1000050#114205</t>
  </si>
  <si>
    <t>1141010#1141020#1141030#1141040#1141050#1141060#1141070#1141071#1141080#1141090#1141100#1141101#1141110#1141111#1000011#1000016#1000037#1000038#1000042#1000046#1000047#1000048#1000050#1000052#114205</t>
  </si>
  <si>
    <t>142101#142102#142103#142104#1000005</t>
  </si>
  <si>
    <t>142101#142102#142103#142104#142105#1000005#1000008</t>
  </si>
  <si>
    <t>142101#142102#142103#142104#142105#142106#1000005#1000008#1000011</t>
  </si>
  <si>
    <t>142101#142102#142103#142104#142105#142106#142107#1000005#1000008#1000011#1000016#142205</t>
  </si>
  <si>
    <t>142101#142102#142103#142104#142105#142106#142107#142108#1000005#1000008#1000011#1000016#1000022#1000038#142205</t>
  </si>
  <si>
    <t>142101#142102#142103#142104#142105#142106#142107#142108#142109#1000005#1000008#1000011#1000016#1000022#1000038#1000045#142205</t>
  </si>
  <si>
    <t>142101#142102#142103#142104#142105#142106#142107#142108#142109#142110#1000005#1000008#1000011#1000016#1000022#1000038#1000045#1000047#142205</t>
  </si>
  <si>
    <t>142101#142102#142103#142104#142105#142106#142107#142108#142109#142110#142111#1000005#1000008#1000011#1000016#1000022#1000038#1000045#1000047#1000050#142205</t>
  </si>
  <si>
    <t>1421010#1421020#1421030#1421040#1421050#1421060#1421070#1421080#1421090#1421100#1421101#1421110#1000005#1000008#1000011#1000016#1000022#1000038#1000045#1000047#1000050#1000052#142205</t>
  </si>
  <si>
    <t>148101#148102#148103#148104#1000011</t>
  </si>
  <si>
    <t>148101#148102#148103#148104#148105#1000011#1000016</t>
  </si>
  <si>
    <t>148101#148102#148103#148104#148105#148106#1000011#1000016#1000032</t>
  </si>
  <si>
    <t>148101#148102#148103#148104#148105#148106#148107#1000011#1000016#1000032#1000038#148205</t>
  </si>
  <si>
    <t>148101#148102#148103#148104#148105#148106#148107#148108#1000011#1000016#1000032#1000038#1000042#1000046#148205</t>
  </si>
  <si>
    <t>148101#148102#148103#148104#148105#148106#148107#148108#148109#1000011#1000016#1000032#1000038#1000042#1000046#1000047#148205</t>
  </si>
  <si>
    <t>148101#148102#148103#148104#148105#148106#148107#148108#148109#148110#1000011#1000016#1000032#1000038#1000042#1000046#1000047#1000048#148205</t>
  </si>
  <si>
    <t>148101#148102#148103#148104#148105#148106#148107#148108#148109#148110#1000011#1000016#1000032#1000038#1000042#1000046#1000047#1000048#1000050#148205</t>
  </si>
  <si>
    <t>148101#148102#148103#148104#148105#148106#148107#148108#148109#148110#1000011#1000016#1000032#1000038#1000042#1000046#1000047#1000048#1000050#1000052#148205</t>
  </si>
  <si>
    <t>141101#141102#141103#141104#1000007</t>
  </si>
  <si>
    <t>141101#141102#141103#141104#141105#1000007#1000011</t>
  </si>
  <si>
    <t>141101#141102#141103#141104#141105#141106#1000007#1000011#1000016</t>
  </si>
  <si>
    <t>141101#141102#141103#141104#141105#141106#141107#1000007#1000011#1000016#1000032#141205</t>
  </si>
  <si>
    <t>141101#141102#141103#141104#141105#141106#141107#141108#1000007#1000011#1000016#1000032#1000037#1000038#141205</t>
  </si>
  <si>
    <t>141101#141102#141103#141104#141105#141106#141107#141108#141109#1000007#1000011#1000016#1000032#1000037#1000038#1000047#141205</t>
  </si>
  <si>
    <t>141101#141102#141103#141104#141105#141106#141107#141108#141109#141110#1000007#1000011#1000016#1000032#1000037#1000038#1000047#1000049#141205</t>
  </si>
  <si>
    <t>141101#141102#141103#141104#141105#141106#141107#141108#141109#141110#141111#1000007#1000011#1000016#1000032#1000037#1000038#1000047#1000049#1000050#141205</t>
  </si>
  <si>
    <t>1411010#1411020#1411030#1411040#1411050#1411060#1411070#1411071#1411080#1411090#1411100#1411101#1411110#1411111#1000007#1000011#1000016#1000032#1000037#1000038#1000047#1000049#1000050#1000052#141205</t>
  </si>
  <si>
    <t>150101#150102#150103#150104#1000009</t>
  </si>
  <si>
    <t>150101#150102#150103#150104#150105#1000009#1000016</t>
  </si>
  <si>
    <t>150101#150102#150103#150104#150105#150106#1000009#1000016#1000032</t>
  </si>
  <si>
    <t>150101#150102#150103#150104#150105#150106#150107#1000009#1000016#1000032#1000038#150205</t>
  </si>
  <si>
    <t>150101#150102#150103#150104#150105#150106#150107#150108#1000009#1000016#1000032#1000038#1000042#1000046#150205</t>
  </si>
  <si>
    <t>150101#150102#150103#150104#150105#150106#150107#150108#150109#1000009#1000016#1000032#1000038#1000042#1000046#1000047#150205</t>
  </si>
  <si>
    <t>150101#150102#150103#150104#150105#150106#150107#150108#150109#150110#1000009#1000016#1000032#1000038#1000042#1000046#1000047#1000049#150205</t>
  </si>
  <si>
    <t>150101#150102#150103#150104#150105#150106#150107#150108#150109#150110#1000009#1000016#1000032#1000038#1000042#1000046#1000047#1000049#1000050#150205</t>
  </si>
  <si>
    <t>150101#150102#150103#150104#150105#150106#150107#150108#150109#150110#1000009#1000016#1000032#1000038#1000042#1000046#1000047#1000049#1000050#1000052#150205</t>
  </si>
  <si>
    <t>111101#111102#111103#111104#1000011</t>
  </si>
  <si>
    <t>111101#111102#111103#111104#111105#1000011#1000016</t>
  </si>
  <si>
    <t>111101#111102#111103#111104#111105#111106#1000011#1000016#1000032</t>
  </si>
  <si>
    <t>111101#111102#111103#111104#111105#111106#111107#1000011#1000016#1000032#1000038#111205</t>
  </si>
  <si>
    <t>111101#111102#111103#111104#111105#111106#111107#111108#1000011#1000016#1000032#1000038#1000042#1000046#111205</t>
  </si>
  <si>
    <t>111101#111102#111103#111104#111105#111106#111107#111108#111109#1000011#1000016#1000032#1000038#1000042#1000046#1000047#111205</t>
  </si>
  <si>
    <t>111101#111102#111103#111104#111105#111106#111107#111108#111109#111110#1000011#1000016#1000032#1000038#1000042#1000046#1000047#1000049#111205</t>
  </si>
  <si>
    <t>111101#111102#111103#111104#111105#111106#111107#111108#111109#111110#1000011#1000016#1000032#1000038#1000042#1000046#1000047#1000049#1000050#111205</t>
  </si>
  <si>
    <t>111101#111102#111103#111104#111105#111106#111107#111108#111109#111110#1000011#1000016#1000032#1000038#1000042#1000046#1000047#1000049#1000050#1000052#111205</t>
  </si>
  <si>
    <t>124101#124102#124103#124104#1000011</t>
  </si>
  <si>
    <t>124101#124102#124103#124104#124105#1000011#1000016</t>
  </si>
  <si>
    <t>124101#124102#124103#124104#124105#124106#1000011#1000016#1000020</t>
  </si>
  <si>
    <t>124101#124102#124103#124104#124105#124106#124107#1000011#1000016#1000020#1000036#124205</t>
  </si>
  <si>
    <t>124101#124102#124103#124104#124105#124106#124107#124108#1000011#1000016#1000020#1000036#1000038#1000042#124205</t>
  </si>
  <si>
    <t>124101#124102#124103#124104#124105#124106#124107#124108#124109#1000011#1000016#1000020#1000036#1000038#1000042#1000046#124205</t>
  </si>
  <si>
    <t>124101#124102#124103#124104#124105#124106#124107#124108#124109#124110#1000011#1000016#1000020#1000036#1000038#1000042#1000046#1000047#124205</t>
  </si>
  <si>
    <t>124101#124102#124103#124104#124105#124106#124107#124108#124109#124110#1000011#1000016#1000020#1000036#1000038#1000042#1000046#1000047#1000050#124205</t>
  </si>
  <si>
    <t>124101#124102#124103#124104#124105#124106#124107#124108#124109#124110#1000011#1000016#1000020#1000036#1000038#1000042#1000046#1000047#1000050#1000052#124205</t>
  </si>
  <si>
    <t>125101#125102#125103#125104#1000007</t>
  </si>
  <si>
    <t>125101#125102#125103#125104#125105#1000007#1000011</t>
  </si>
  <si>
    <t>125101#125102#125103#125104#125105#125106#1000007#1000011#1000016</t>
  </si>
  <si>
    <t>125101#125102#125103#125104#125105#125106#125107#1000007#1000011#1000016#1000032#125205</t>
  </si>
  <si>
    <t>125101#125102#125103#125104#125105#125106#125107#125108#1000007#1000011#1000016#1000032#1000038#1000046#125205</t>
  </si>
  <si>
    <t>125101#125102#125103#125104#125105#125106#125107#125108#125109#1000007#1000011#1000016#1000032#1000038#1000046#1000047#125205</t>
  </si>
  <si>
    <t>125101#125102#125103#125104#125105#125106#125107#125108#125109#125110#1000007#1000011#1000016#1000032#1000038#1000046#1000047#1000049#125205</t>
  </si>
  <si>
    <t>125101#125102#125103#125104#125105#125106#125107#125108#125109#125110#1000007#1000011#1000016#1000032#1000038#1000046#1000047#1000049#1000050#125205</t>
  </si>
  <si>
    <t>125101#125102#125103#125104#125105#125106#125107#125108#125109#125110#1000007#1000011#1000016#1000032#1000038#1000046#1000047#1000049#1000050#1000052#125205</t>
  </si>
  <si>
    <t>110101#110102#110103#110104#1000011</t>
  </si>
  <si>
    <t>110101#110102#110103#110104#110105#1000011#1000016</t>
  </si>
  <si>
    <t>110101#110102#110103#110104#110105#110106#1000011#1000016#1000032</t>
  </si>
  <si>
    <t>110101#110102#110103#110104#110105#110106#110107#1000011#1000016#1000032#1000037#110205</t>
  </si>
  <si>
    <t>110101#110102#110103#110104#110105#110106#110107#110108#1000011#1000016#1000032#1000037#1000038#1000046#110205</t>
  </si>
  <si>
    <t>110101#110102#110103#110104#110105#110106#110107#110108#110109#1000011#1000016#1000032#1000037#1000038#1000046#1000047#110205</t>
  </si>
  <si>
    <t>110101#110102#110103#110104#110105#110106#110107#110108#110109#110110#1000011#1000016#1000032#1000037#1000038#1000046#1000047#1000048#110205</t>
  </si>
  <si>
    <t>110101#110102#110103#110104#110105#110106#110107#110108#110109#110110#1000011#1000016#1000032#1000037#1000038#1000046#1000047#1000048#1000050#110205</t>
  </si>
  <si>
    <t>110101#110102#110103#110104#110105#110106#110107#110108#110109#110110#1000011#1000016#1000032#1000037#1000038#1000046#1000047#1000048#1000050#1000052#110205</t>
  </si>
  <si>
    <t>136101#136102#136103#136104#1000007</t>
  </si>
  <si>
    <t>136101#136102#136103#136104#136105#1000007#1000011</t>
  </si>
  <si>
    <t>136101#136102#136103#136104#136105#136106#1000007#1000011#1000016</t>
  </si>
  <si>
    <t>136101#136102#136103#136104#136105#136106#136107#1000007#1000011#1000016#1000032#136205</t>
  </si>
  <si>
    <t>136101#136102#136103#136104#136105#136106#136107#136108#1000007#1000011#1000016#1000032#1000037#1000038#136205</t>
  </si>
  <si>
    <t>136101#136102#136103#136104#136105#136106#136107#136108#136109#1000007#1000011#1000016#1000032#1000037#1000038#1000047#136205</t>
  </si>
  <si>
    <t>136101#136102#136103#136104#136105#136106#136107#136108#136109#136110#1000007#1000011#1000016#1000032#1000037#1000038#1000047#1000048#136205</t>
  </si>
  <si>
    <t>136101#136102#136103#136104#136105#136106#136107#136108#136109#136110#1000007#1000011#1000016#1000032#1000037#1000038#1000047#1000048#1000050#136205</t>
  </si>
  <si>
    <t>136101#136102#136103#136104#136105#136106#136107#136108#136109#136110#1000007#1000011#1000016#1000032#1000037#1000038#1000047#1000048#1000050#1000052#136205</t>
  </si>
  <si>
    <t>119101#119102#119103#119104#1000011</t>
  </si>
  <si>
    <t>119101#119102#119103#119104#119105#1000011#1000013</t>
  </si>
  <si>
    <t>119101#119102#119103#119104#119105#119106#1000011#1000013#1000016</t>
  </si>
  <si>
    <t>119101#119102#119103#119104#119105#119106#119107#1000011#1000013#1000016#1000038#119205</t>
  </si>
  <si>
    <t>119101#119102#119103#119104#119105#119106#119107#119108#1000011#1000013#1000016#1000038#1000042#1000046#119205</t>
  </si>
  <si>
    <t>119101#119102#119103#119104#119105#119106#119107#119108#119109#1000011#1000013#1000016#1000038#1000042#1000046#1000047#119205</t>
  </si>
  <si>
    <t>119101#119102#119103#119104#119105#119106#119107#119108#119109#119110#1000011#1000013#1000016#1000038#1000042#1000046#1000047#1000050#119205</t>
  </si>
  <si>
    <t>119101#119102#119103#119104#119105#119106#119107#119108#119109#119110#119111#1000011#1000013#1000016#1000038#1000042#1000046#1000047#1000050#1000051#119205</t>
  </si>
  <si>
    <t>1191010#1191020#1191030#1191040#1191050#1191060#1191070#1191071#1191080#1191090#1191100#1191101#1191110#1191111#1000011#1000013#1000016#1000038#1000042#1000046#1000047#1000050#1000051#1000052#119205</t>
  </si>
  <si>
    <t>122101#122102#122103#122104#1000011</t>
  </si>
  <si>
    <t>122101#122102#122103#122104#122105#1000011#1000016</t>
  </si>
  <si>
    <t>122101#122102#122103#122104#122105#122106#1000011#1000016#1000032</t>
  </si>
  <si>
    <t>122101#122102#122103#122104#122105#122106#122107#1000011#1000016#1000032#1000037#122205</t>
  </si>
  <si>
    <t>122101#122102#122103#122104#122105#122106#122107#122108#1000011#1000016#1000032#1000037#1000038#1000046#122205</t>
  </si>
  <si>
    <t>122101#122102#122103#122104#122105#122106#122107#122108#122109#1000011#1000016#1000032#1000037#1000038#1000046#1000047#122205</t>
  </si>
  <si>
    <t>122101#122102#122103#122104#122105#122106#122107#122108#122109#122110#1000011#1000016#1000032#1000037#1000038#1000046#1000047#1000048#122205</t>
  </si>
  <si>
    <t>122101#122102#122103#122104#122105#122106#122107#122108#122109#122110#1000011#1000016#1000032#1000037#1000038#1000046#1000047#1000048#1000050#122205</t>
  </si>
  <si>
    <t>122101#122102#122103#122104#122105#122106#122107#122108#122109#122110#1000011#1000016#1000032#1000037#1000038#1000046#1000047#1000048#1000050#1000052#122205</t>
  </si>
  <si>
    <t>137101#137102#137103#137104#1000011</t>
  </si>
  <si>
    <t>137101#137102#137103#137104#137105#1000011#1000032</t>
  </si>
  <si>
    <t>137101#137102#137103#137104#137105#137106#1000011#1000032#1000035</t>
  </si>
  <si>
    <t>137101#137102#137103#137104#137105#137106#137107#1000011#1000032#1000035#1000038#137205</t>
  </si>
  <si>
    <t>137101#137102#137103#137104#137105#137106#137107#137108#1000011#1000032#1000035#1000038#1000041#1000046#137205</t>
  </si>
  <si>
    <t>137101#137102#137103#137104#137105#137106#137107#137108#137109#1000011#1000032#1000035#1000038#1000041#1000046#1000047#137205</t>
  </si>
  <si>
    <t>137101#137102#137103#137104#137105#137106#137107#137108#137109#137110#1000011#1000032#1000035#1000038#1000041#1000046#1000047#1000049#137205</t>
  </si>
  <si>
    <t>137101#137102#137103#137104#137105#137106#137107#137108#137109#137110#1000011#1000032#1000035#1000038#1000041#1000046#1000047#1000049#1000050#137205</t>
  </si>
  <si>
    <t>137101#137102#137103#137104#137105#137106#137107#137108#137109#137110#1000011#1000032#1000035#1000038#1000041#1000046#1000047#1000049#1000050#1000052#137205</t>
  </si>
  <si>
    <t>138101#138102#138103#138104#1000007</t>
  </si>
  <si>
    <t>138101#138102#138103#138104#138105#1000007#1000011</t>
  </si>
  <si>
    <t>138101#138102#138103#138104#138105#138106#1000007#1000011#1000016</t>
  </si>
  <si>
    <t>138101#138102#138103#138104#138105#138106#138107#1000007#1000011#1000016#1000020#138205</t>
  </si>
  <si>
    <t>138101#138102#138103#138104#138105#138106#138107#138108#1000007#1000011#1000016#1000020#1000038#1000042#138205</t>
  </si>
  <si>
    <t>138101#138102#138103#138104#138105#138106#138107#138108#138109#1000007#1000011#1000016#1000020#1000038#1000042#1000046#138205</t>
  </si>
  <si>
    <t>138101#138102#138103#138104#138105#138106#138107#138108#138109#138110#1000007#1000011#1000016#1000020#1000038#1000042#1000046#1000047#138205</t>
  </si>
  <si>
    <t>138101#138102#138103#138104#138105#138106#138107#138108#138109#138110#1000007#1000011#1000016#1000020#1000038#1000042#1000046#1000047#1000050#138205</t>
  </si>
  <si>
    <t>138101#138102#138103#138104#138105#138106#138107#138108#138109#138110#1000007#1000011#1000016#1000020#1000038#1000042#1000046#1000047#1000050#1000052#138205</t>
  </si>
  <si>
    <t>149101#149102#149103#149104#1000007</t>
  </si>
  <si>
    <t>149101#149102#149103#149104#149105#1000007#1000011</t>
  </si>
  <si>
    <t>149101#149102#149103#149104#149105#149106#1000007#1000011#1000016</t>
  </si>
  <si>
    <t>149101#149102#149103#149104#149105#149106#149107#1000007#1000011#1000016#1000030#149205</t>
  </si>
  <si>
    <t>149101#149102#149103#149104#149105#149106#149107#149108#1000007#1000011#1000016#1000030#1000038#1000046#149205</t>
  </si>
  <si>
    <t>149101#149102#149103#149104#149105#149106#149107#149108#149109#1000007#1000011#1000016#1000030#1000038#1000046#1000047#149205</t>
  </si>
  <si>
    <t>149101#149102#149103#149104#149105#149106#149107#149108#149109#149110#1000007#1000011#1000016#1000030#1000038#1000046#1000047#1000049#149205</t>
  </si>
  <si>
    <t>149101#149102#149103#149104#149105#149106#149107#149108#149109#149110#1000007#1000011#1000016#1000030#1000038#1000046#1000047#1000049#1000050#149205</t>
  </si>
  <si>
    <t>149101#149102#149103#149104#149105#149106#149107#149108#149109#149110#1000007#1000011#1000016#1000030#1000038#1000046#1000047#1000049#1000050#1000052#149205</t>
  </si>
  <si>
    <t>151101#151102#151103#151104#1000011</t>
  </si>
  <si>
    <t>151101#151102#151103#151104#151105#1000011#1000016</t>
  </si>
  <si>
    <t>151101#151102#151103#151104#151105#151106#1000011#1000016#1000029</t>
  </si>
  <si>
    <t>151101#151102#151103#151104#151105#151106#151107#1000011#1000016#1000029#1000032#151205</t>
  </si>
  <si>
    <t>151101#151102#151103#151104#151105#151106#151107#151108#1000011#1000016#1000029#1000032#1000033#1000034#151205</t>
  </si>
  <si>
    <t>151101#151102#151103#151104#151105#151106#151107#151108#151109#1000011#1000016#1000029#1000032#1000033#1000034#1000038#151205</t>
  </si>
  <si>
    <t>151101#151102#151103#151104#151105#151106#151107#151108#151109#151110#1000011#1000016#1000029#1000032#1000033#1000034#1000038#1000047#151205</t>
  </si>
  <si>
    <t>151101#151102#151103#151104#151105#151106#151107#151108#151109#151110#1000011#1000016#1000029#1000032#1000033#1000034#1000038#1000047#1000050#151205</t>
  </si>
  <si>
    <t>151101#151102#151103#151104#151105#151106#151107#151108#151109#151110#1000011#1000016#1000029#1000032#1000033#1000034#1000038#1000047#1000050#1000052#151205</t>
  </si>
  <si>
    <t>123101#123102#123103#123104#1000011</t>
  </si>
  <si>
    <t>123101#123102#123103#123104#123105#1000011#1000016</t>
  </si>
  <si>
    <t>123101#123102#123103#123104#123105#123106#1000011#1000016#1000037</t>
  </si>
  <si>
    <t>123101#123102#123103#123104#123105#123106#123107#1000011#1000016#1000037#1000038#123205</t>
  </si>
  <si>
    <t>123101#123102#123103#123104#123105#123106#123107#123108#1000011#1000016#1000037#1000038#1000042#1000046#123205</t>
  </si>
  <si>
    <t>123101#123102#123103#123104#123105#123106#123107#123108#123109#1000011#1000016#1000037#1000038#1000042#1000046#1000047#123205</t>
  </si>
  <si>
    <t>123101#123102#123103#123104#123105#123106#123107#123108#123109#123110#1000011#1000016#1000037#1000038#1000042#1000046#1000047#1000048#123205</t>
  </si>
  <si>
    <t>123101#123102#123103#123104#123105#123106#123107#123108#123109#123110#1000011#1000016#1000037#1000038#1000042#1000046#1000047#1000048#1000050#123205</t>
  </si>
  <si>
    <t>123101#123102#123103#123104#123105#123106#123107#123108#123109#123110#1000011#1000016#1000037#1000038#1000042#1000046#1000047#1000048#1000050#1000052#123205</t>
  </si>
  <si>
    <t>139101#139102#139103#139104#1000016</t>
  </si>
  <si>
    <t>139101#139102#139103#139104#139105#1000016#1000038</t>
  </si>
  <si>
    <t>139101#139102#139103#139104#139105#139106#1000016#1000038#1000042</t>
  </si>
  <si>
    <t>139101#139102#139103#139104#139105#139106#139107#1000016#1000038#1000042#1000046#139205</t>
  </si>
  <si>
    <t>139101#139102#139103#139104#139105#139106#139107#139108#1000016#1000038#1000042#1000046#1000047#1000048#139205</t>
  </si>
  <si>
    <t>139101#139102#139103#139104#139105#139106#139107#139108#139109#1000016#1000038#1000042#1000046#1000047#1000048#1000050#139205</t>
  </si>
  <si>
    <t>139101#139102#139103#139104#139105#139106#139107#139108#139109#139110#1000016#1000038#1000042#1000046#1000047#1000048#1000050#1000052#139205</t>
  </si>
  <si>
    <t>139101#139102#139103#139104#139105#139106#139107#139108#139109#139110#139111#1000016#1000038#1000042#1000046#1000047#1000048#1000050#1000052#1000056#139205</t>
  </si>
  <si>
    <t>1391010#1391020#1391030#1391040#1391050#1391060#1391070#1391071#1391080#1391090#1391100#1391101#1391110#1391111#1000016#1000038#1000042#1000046#1000047#1000048#1000050#1000052#1000056#1000057#139205</t>
  </si>
  <si>
    <t>147101#147102#147103#147104#1000011</t>
  </si>
  <si>
    <t>147101#147102#147103#147104#147105#1000011#1000016</t>
  </si>
  <si>
    <t>147101#147102#147103#147104#147105#147106#1000011#1000016#1000032</t>
  </si>
  <si>
    <t>147101#147102#147103#147104#147105#147106#147107#1000011#1000016#1000032#1000033#147205</t>
  </si>
  <si>
    <t>147101#147102#147103#147104#147105#147106#147107#147108#1000011#1000016#1000032#1000033#1000034#1000038#147205</t>
  </si>
  <si>
    <t>147101#147102#147103#147104#147105#147106#147107#147108#147109#1000011#1000016#1000032#1000033#1000034#1000038#1000046#147205</t>
  </si>
  <si>
    <t>147101#147102#147103#147104#147105#147106#147107#147108#147109#147110#1000011#1000016#1000032#1000033#1000034#1000038#1000046#1000047#147205</t>
  </si>
  <si>
    <t>147101#147102#147103#147104#147105#147106#147107#147108#147109#147110#147111#1000011#1000016#1000032#1000033#1000034#1000038#1000046#1000047#1000050#147205</t>
  </si>
  <si>
    <t>1471010#1471020#1471030#1471040#1471050#1471060#1471070#1471071#1471080#1471090#1471100#1471110#1471111#1000011#1000016#1000032#1000033#1000034#1000038#1000046#1000047#1000050#1000052#147205</t>
  </si>
  <si>
    <t>144101#144102#144103#144104#1000007</t>
  </si>
  <si>
    <t>144101#144102#144103#144104#144105#1000007#1000011</t>
  </si>
  <si>
    <t>144101#144102#144103#144104#144105#144106#1000007#1000011#1000016</t>
  </si>
  <si>
    <t>144101#144102#144103#144104#144105#144106#144107#1000007#1000011#1000016#1000032#144205</t>
  </si>
  <si>
    <t>144101#144102#144103#144104#144105#144106#144107#144108#1000007#1000011#1000016#1000032#1000038#1000046#144205</t>
  </si>
  <si>
    <t>144101#144102#144103#144104#144105#144106#144107#144108#144109#1000007#1000011#1000016#1000032#1000038#1000046#1000047#144205</t>
  </si>
  <si>
    <t>144101#144102#144103#144104#144105#144106#144107#144108#144109#144110#1000007#1000011#1000016#1000032#1000038#1000046#1000047#1000049#144205</t>
  </si>
  <si>
    <t>144101#144102#144103#144104#144105#144106#144108#144109#144110#144111#1000007#1000011#1000016#1000032#1000038#1000046#1000047#1000049#1000050#144205</t>
  </si>
  <si>
    <t>1441010#1441020#1441030#1441040#1441050#1441060#1441070#1441080#1441090#1441100#1441101#1441110#1441111#1000007#1000011#1000016#1000032#1000038#1000046#1000047#1000049#1000050#1000052#144205</t>
  </si>
  <si>
    <t>145101#145102#145103#145104#1000011</t>
  </si>
  <si>
    <t>145101#145102#145103#145104#145105#1000011#1000013</t>
  </si>
  <si>
    <t>145101#145102#145103#145104#145105#145106#1000011#1000013#1000016</t>
  </si>
  <si>
    <t>145101#145102#145103#145104#145105#145106#145107#1000011#1000013#1000016#1000038#145205</t>
  </si>
  <si>
    <t>145101#145102#145103#145104#145105#145106#145107#145108#1000011#1000013#1000016#1000038#1000042#1000046#145205</t>
  </si>
  <si>
    <t>145101#145102#145103#145104#145105#145106#145107#145108#145109#1000011#1000013#1000016#1000038#1000042#1000046#1000047#145205</t>
  </si>
  <si>
    <t>145101#145102#145103#145104#145105#145106#145107#145108#145109#145110#1000011#1000013#1000016#1000038#1000042#1000046#1000047#1000050#145205</t>
  </si>
  <si>
    <t>145101#145102#145103#145104#145105#145106#145107#145108#145109#145110#145111#1000011#1000013#1000016#1000038#1000042#1000046#1000047#1000050#1000051#145205</t>
  </si>
  <si>
    <t>1451010#1451020#1451030#1451040#1451050#1451060#1451070#1451071#1451072#1451080#1451090#1451100#1451101#1451110#1000011#1000013#1000016#1000038#1000042#1000046#1000047#1000050#1000051#1000052#145205</t>
  </si>
  <si>
    <t>109101#109102#109103#109104#1000011</t>
  </si>
  <si>
    <t>109101#109102#109103#109104#109105#1000011#1000016</t>
  </si>
  <si>
    <t>109101#109102#109103#109104#109105#109106#1000011#1000016#1000032</t>
  </si>
  <si>
    <t>109101#109102#109103#109104#109105#109106#109107#1000011#1000016#1000032#1000038#109205</t>
  </si>
  <si>
    <t>109101#109102#109103#109104#109105#109106#109107#109108#1000011#1000016#1000032#1000038#1000042#1000046#109205</t>
  </si>
  <si>
    <t>109101#109102#109103#109104#109105#109106#109107#109108#109109#1000011#1000016#1000032#1000038#1000042#1000046#1000047#109205</t>
  </si>
  <si>
    <t>109101#109102#109103#109104#109105#109106#109107#109108#109109#109110#1000011#1000016#1000032#1000038#1000042#1000046#1000047#1000048#109205</t>
  </si>
  <si>
    <t>109101#109102#109103#109104#109105#109106#109107#109108#109109#109110#1000011#1000016#1000032#1000038#1000042#1000046#1000047#1000048#1000050#109205</t>
  </si>
  <si>
    <t>109101#109102#109103#109104#109105#109106#109107#109108#109109#109110#1000011#1000016#1000032#1000038#1000042#1000046#1000047#1000048#1000050#1000052#109205</t>
  </si>
  <si>
    <t>112101#112102#112103#112104#1000011</t>
  </si>
  <si>
    <t>112101#112102#112103#112104#112105#1000011#1000013</t>
  </si>
  <si>
    <t>112101#112102#112103#112104#112105#112106#1000011#1000013#1000016</t>
  </si>
  <si>
    <t>112101#112102#112103#112104#112105#112106#112107#1000011#1000013#1000016#1000038#112205</t>
  </si>
  <si>
    <t>112101#112102#112103#112104#112105#112106#112107#112108#1000011#1000013#1000016#1000038#1000042#1000046#112205</t>
  </si>
  <si>
    <t>112101#112102#112103#112104#112105#112106#112107#112108#112109#1000011#1000013#1000016#1000038#1000042#1000046#1000047#112205</t>
  </si>
  <si>
    <t>112101#112102#112103#112104#112105#112106#112107#112108#112109#112110#1000011#1000013#1000016#1000038#1000042#1000046#1000047#1000050#112205</t>
  </si>
  <si>
    <t>112101#112102#112103#112104#112105#112106#112107#112108#112109#112110#1000011#1000013#1000016#1000038#1000042#1000046#1000047#1000050#1000051#112205</t>
  </si>
  <si>
    <t>112101#112102#112103#112104#112105#112106#112107#112108#112109#112110#1000011#1000013#1000016#1000038#1000042#1000046#1000047#1000050#1000051#1000052#112205</t>
  </si>
  <si>
    <t>135101#135102#135103#135104#1000011</t>
  </si>
  <si>
    <t>135101#135102#135103#135104#135105#1000011#1000016</t>
  </si>
  <si>
    <t>135101#135102#135103#135104#135105#135106#1000011#1000016#1000025</t>
  </si>
  <si>
    <t>135101#135102#135103#135104#135105#135106#135107#1000011#1000016#1000025#1000038#135205</t>
  </si>
  <si>
    <t>135101#135102#135103#135104#135105#135106#135107#135108#1000011#1000016#1000025#1000038#1000039#1000040#135205</t>
  </si>
  <si>
    <t>135101#135102#135103#135104#135105#135106#135107#135108#135109#1000011#1000016#1000025#1000038#1000039#1000040#1000043#135205</t>
  </si>
  <si>
    <t>135101#135102#135103#135104#135105#135106#135107#135108#135109#135110#1000011#1000016#1000025#1000038#1000039#1000040#1000043#1000047#135205</t>
  </si>
  <si>
    <t>135101#135102#135103#135104#135105#135106#135107#135108#135109#135110#1000011#1000016#1000025#1000038#1000039#1000040#1000043#1000047#1000052#135205</t>
  </si>
  <si>
    <t>135101#135102#135103#135104#135105#135106#135107#135108#135109#135110#1000011#1000016#1000025#1000038#1000039#1000040#1000043#1000047#1000052#1000055#135205</t>
  </si>
  <si>
    <t>113101#113102#113103#113104#1000011</t>
  </si>
  <si>
    <t>113101#113102#113103#113104#113105#1000011#1000016</t>
  </si>
  <si>
    <t>113101#113102#113103#113104#113105#113106#1000011#1000016#1000032</t>
  </si>
  <si>
    <t>113101#113102#113103#113104#113105#113106#113107#1000011#1000016#1000032#1000037#113205</t>
  </si>
  <si>
    <t>113101#113102#113103#113104#113105#113106#113107#113108#1000011#1000016#1000032#1000037#1000038#1000046#113205</t>
  </si>
  <si>
    <t>113101#113102#113103#113104#113105#113106#113107#113108#113109#1000011#1000016#1000032#1000037#1000038#1000046#1000047#113205</t>
  </si>
  <si>
    <t>113101#113102#113103#113104#113105#113106#113107#113108#113109#113110#1000011#1000016#1000032#1000037#1000038#1000046#1000047#1000049#113205</t>
  </si>
  <si>
    <t>113101#113102#113103#113104#113105#113106#113107#113108#113109#113110#113111#1000011#1000016#1000032#1000037#1000038#1000046#1000047#1000049#1000050#113205</t>
  </si>
  <si>
    <t>1131010#1131020#1131030#1131040#1131050#1131060#1131070#1131071#1131080#1131090#1131100#1131101#1131110#1131111#1000011#1000016#1000032#1000037#1000038#1000046#1000047#1000049#1000050#1000052#113205</t>
  </si>
  <si>
    <t>126101#126102#126103#126104#1000011</t>
  </si>
  <si>
    <t>126101#126102#126103#126104#126105#1000011#1000016</t>
  </si>
  <si>
    <t>126101#126102#126103#126104#126105#126106#1000011#1000016#1000032</t>
  </si>
  <si>
    <t>126101#126102#126103#126104#126105#126106#126107#1000011#1000016#1000032#1000037#126205</t>
  </si>
  <si>
    <t>126101#126102#126103#126104#126105#126106#126107#126108#1000011#1000016#1000032#1000037#1000038#1000046#126205</t>
  </si>
  <si>
    <t>126101#126102#126103#126104#126105#126106#126107#126108#126109#1000011#1000016#1000032#1000037#1000038#1000046#1000047#126205</t>
  </si>
  <si>
    <t>126101#126102#126103#126104#126105#126106#126107#126108#126109#126110#1000011#1000016#1000032#1000037#1000038#1000046#1000047#1000048#126205</t>
  </si>
  <si>
    <t>126101#126102#126103#126104#126105#126106#126107#126108#126109#126110#126111#1000011#1000016#1000032#1000037#1000038#1000046#1000047#1000048#1000050#126205</t>
  </si>
  <si>
    <t>1261010#1261020#1261030#1261040#1261050#1261060#1261070#1261080#1261090#1261100#1261101#1261110#1000011#1000016#1000032#1000037#1000038#1000046#1000047#1000048#1000050#1000052#126205</t>
  </si>
  <si>
    <t>134101#134102#134103#134104#1000011</t>
  </si>
  <si>
    <t>134101#134102#134103#134104#134105#1000011#1000016</t>
  </si>
  <si>
    <t>134101#134102#134103#134104#134105#134106#1000011#1000016#1000025</t>
  </si>
  <si>
    <t>134101#134102#134103#134104#134105#134106#134107#1000011#1000016#1000025#1000038#134205</t>
  </si>
  <si>
    <t>134101#134102#134103#134104#134105#134106#134107#134108#1000011#1000016#1000025#1000038#1000039#1000040#134205</t>
  </si>
  <si>
    <t>134101#134102#134103#134104#134105#134106#134107#134108#134109#1000011#1000016#1000025#1000038#1000039#1000040#1000043#134205</t>
  </si>
  <si>
    <t>134101#134102#134103#134104#134105#134106#134107#134108#134109#134110#1000011#1000016#1000025#1000038#1000039#1000040#1000043#1000047#134205</t>
  </si>
  <si>
    <t>134101#134102#134103#134104#134105#134106#134107#134108#134109#134110#134111#1000011#1000016#1000025#1000038#1000039#1000040#1000043#1000047#1000052#134205</t>
  </si>
  <si>
    <t>1341010#1341020#1341030#1341040#1341050#1341060#1341070#1341071#1341080#1341090#1341100#1341110#1341111#1000011#1000016#1000025#1000038#1000039#1000040#1000043#1000047#1000052#1000055#134205</t>
  </si>
  <si>
    <t>140101#140102#140103#140104#1000011</t>
  </si>
  <si>
    <t>140101#140102#140103#140104#140105#1000011#1000016</t>
  </si>
  <si>
    <t>140101#140102#140103#140104#140105#140106#1000011#1000016#1000020</t>
  </si>
  <si>
    <t>140101#140102#140103#140104#140105#140106#140107#1000011#1000016#1000020#1000012#140205</t>
  </si>
  <si>
    <t>140101#140102#140103#140104#140105#140106#140107#140108#1000011#1000016#1000020#1000012#1000032#1000038#140205</t>
  </si>
  <si>
    <t>140101#140102#140103#140104#140105#140106#140107#140108#140109#1000011#1000016#1000020#1000012#1000032#1000038#1000047#140205</t>
  </si>
  <si>
    <t>140101#140102#140103#140104#140105#140106#140108#140109#140110#1000011#1000016#1000020#1000012#1000032#1000038#1000047#1000048#140205</t>
  </si>
  <si>
    <t>140101#140102#140103#140104#140105#140106#140108#140109#140110#140111#1000011#1000016#1000020#1000012#1000032#1000038#1000047#1000048#1000050#140205</t>
  </si>
  <si>
    <t>1401010#1401020#1401030#1401040#1401050#1401060#140107#1401071#1401080#1401090#1401100#1401101#1401110#1401111#1000011#1000016#1000020#1000012#1000032#1000038#1000047#1000048#1000050#1000052#140205</t>
  </si>
  <si>
    <t>118101#118102#118103#118104#1000005</t>
  </si>
  <si>
    <t>118101#118102#118103#118104#118105#1000005#1000008</t>
  </si>
  <si>
    <t>118101#118102#118103#118104#118105#118106#1000005#1000008#1000015</t>
  </si>
  <si>
    <t>118101#118102#118103#118104#118105#118106#118107#1000005#1000008#1000015#1000016#118205</t>
  </si>
  <si>
    <t>118101#118102#118103#118104#118105#118106#118107#118108#1000005#1000008#1000015#1000016#1000028#1000038#118205</t>
  </si>
  <si>
    <t>118101#118102#118103#118104#118105#118106#118107#118108#118109#1000005#1000008#1000015#1000016#1000028#1000038#1000047#118205</t>
  </si>
  <si>
    <t>118101#118102#118103#118104#118105#118106#118107#118108#118109#118110#1000005#1000008#1000015#1000016#1000028#1000038#1000047#1000051#118205</t>
  </si>
  <si>
    <t>118101#118102#118103#118104#118105#118106#118107#118108#118109#118110#118111#1000005#1000008#1000015#1000016#1000028#1000038#1000047#1000051#1000052#118205</t>
  </si>
  <si>
    <t>1181010#1181020#1181030#1181040#1181050#1181060#1181070#1181071#1181080#1181090#1181100#1181101#1181110#1181111#1000005#1000008#1000015#1000016#1000028#1000038#1000047#1000051#1000052#1000055#118205</t>
  </si>
  <si>
    <t>152101#152102#152103#152104#1000007</t>
  </si>
  <si>
    <t>152101#152102#152103#152104#152105#1000007#1000011</t>
  </si>
  <si>
    <t>152101#152102#152103#152104#152105#152106#1000007#1000011#1000016</t>
  </si>
  <si>
    <t>152101#152102#152103#152104#152105#152106#152107#1000007#1000011#1000016#1000032#152205</t>
  </si>
  <si>
    <t>152101#152102#152103#152104#152105#152106#152107#152108#1000007#1000011#1000016#1000032#1000038#1000047#152205</t>
  </si>
  <si>
    <t>152101#152102#152103#152104#152105#152106#152107#152108#152109#1000007#1000011#1000016#1000032#1000038#1000047#1000050#152205</t>
  </si>
  <si>
    <t>152101#152102#152103#152104#152105#152106#152107#152108#152109#152110#1000007#1000011#1000016#1000032#1000038#1000047#1000050#1000052#152205</t>
  </si>
  <si>
    <t>152101#152102#152103#152104#152105#152106#152107#152108#152109#152110#152111#1000007#1000011#1000016#1000032#1000038#1000047#1000050#1000052#1000058#152205</t>
  </si>
  <si>
    <t>1521010#1521020#1521030#1521040#1521050#1521060#1521070#1521071#1521080#1521090#1521100#1521101#1521110#1000007#1000011#1000016#1000032#1000038#1000047#1000050#1000052#1000058#1000059#152205</t>
  </si>
  <si>
    <t>10091101#10091102</t>
  </si>
  <si>
    <t>10091101#10091102#10091103#10091104#1000011</t>
  </si>
  <si>
    <t>10091101#10091102#10091103#10091104#10091105#1000011#1000016</t>
  </si>
  <si>
    <t>10091101#10091102#10091103#10091104#10091105#10091106#1000011#1000016#1000032</t>
  </si>
  <si>
    <t>10091101#10091102#10091103#10091104#10091105#10091106#10091107#1000011#1000016#1000032#1000037#10091205#10091206</t>
  </si>
  <si>
    <t>10091101#10091102#10091103#10091104#10091105#10091106#10091107#10091108#1000011#1000016#1000032#1000037#1000038#1000046#10091205#10091206</t>
  </si>
  <si>
    <t>10091101#10091102#10091103#10091104#10091105#10091106#10091107#10091108#10091109#1000011#1000016#1000032#1000037#1000038#1000046#1000047#10091205#10091206</t>
  </si>
  <si>
    <t>10091101#10091102#10091103#10091104#10091105#10091106#10091107#10091108#10091109#10091110#10091111#1000011#1000016#1000032#1000037#1000038#1000046#1000047#1000049#10091205#10091206</t>
  </si>
  <si>
    <t>10091101#10091102#10091103#10091104#10091105#10091106#10091107#10091108#10091109#10091110#10091111#10091112#10091113#10091114#1000011#1000016#1000032#1000037#1000038#1000046#1000047#1000049#1000050#10091205#10091206</t>
  </si>
  <si>
    <t>100911010#100911020#100911030#100911040#100911050#100911060#100911071#100911072#100911080#100911090#100911101#100911102#100911111#100911112#1000011#1000016#1000032#1000037#1000038#1000046#1000047#1000049#1000050#1000052#10091205#10091206</t>
  </si>
  <si>
    <t>10092101#10092102#10092103#10092104#1000011</t>
  </si>
  <si>
    <t>10092101#10092102#10092103#10092104#10092105#1000011#1000016</t>
  </si>
  <si>
    <t>10092101#10092102#10092103#10092104#10092105#10092106#1000011#1000016#1000032</t>
  </si>
  <si>
    <t>10092101#10092102#10092103#10092104#10092105#10092106#10092107#1000011#1000016#1000032#1000037#10092205</t>
  </si>
  <si>
    <t>10092101#10092102#10092103#10092104#10092105#10092106#10092107#10092108#1000011#1000016#1000032#1000037#1000038#1000046#10092205</t>
  </si>
  <si>
    <t>10092101#10092102#10092103#10092104#10092105#10092106#10092107#10092108#10092109#1000011#1000016#1000032#1000037#1000038#1000046#1000047#10092205</t>
  </si>
  <si>
    <t>10092101#10092102#10092103#10092104#10092105#10092106#10092107#10092108#10092109#10092110#1000011#1000016#1000032#1000037#1000038#1000046#1000047#1000049#10092205</t>
  </si>
  <si>
    <t>10092101#10092102#10092103#10092104#10092105#10092106#10092107#10092108#10092109#10092110#10092111#1000011#1000016#1000032#1000037#1000038#1000046#1000047#1000049#1000050#10092205</t>
  </si>
  <si>
    <t>100921010#100921020#100921030#100921040#100921050#100921060#100921070#100921080#100921090#100921091#100921100#100921101#100921110#1000011#1000016#1000032#1000037#1000038#1000046#1000047#1000049#1000050#1000052#10092205</t>
  </si>
  <si>
    <t>白素贞</t>
  </si>
  <si>
    <t>牛魔王</t>
  </si>
  <si>
    <t>女儿国王</t>
  </si>
  <si>
    <t>韩湘子</t>
  </si>
  <si>
    <t>钟馗</t>
  </si>
  <si>
    <t>达摩</t>
  </si>
  <si>
    <t>玉皇大帝</t>
  </si>
  <si>
    <t>彼岸花</t>
  </si>
  <si>
    <t>崇黑虎</t>
  </si>
  <si>
    <t>菩提树神</t>
  </si>
  <si>
    <t>将臣</t>
  </si>
  <si>
    <t>太阴星君</t>
  </si>
  <si>
    <t>花木兰</t>
  </si>
  <si>
    <t>赤尾妖</t>
  </si>
  <si>
    <t>娜迦</t>
  </si>
  <si>
    <t>菩提遗枝</t>
  </si>
  <si>
    <t>灵使</t>
  </si>
  <si>
    <t>灵猫</t>
  </si>
  <si>
    <t>怒目金刚</t>
  </si>
  <si>
    <t>燕赤霞</t>
  </si>
  <si>
    <t>逍遥客</t>
  </si>
  <si>
    <t>少年游</t>
  </si>
  <si>
    <t>乾达婆</t>
  </si>
  <si>
    <t>玉兔精</t>
  </si>
  <si>
    <t>炼丹师</t>
  </si>
  <si>
    <t>小书童</t>
  </si>
  <si>
    <t>小和尚</t>
  </si>
  <si>
    <t>白鼠精</t>
  </si>
  <si>
    <t>小道童</t>
  </si>
  <si>
    <t>不动明王</t>
  </si>
  <si>
    <t>织女</t>
  </si>
  <si>
    <t>白骨精</t>
  </si>
  <si>
    <t>观音菩萨</t>
  </si>
  <si>
    <t xml:space="preserve"> </t>
    <phoneticPr fontId="6" type="noConversion"/>
  </si>
  <si>
    <t>|</t>
    <phoneticPr fontId="6" type="noConversion"/>
  </si>
  <si>
    <t>|127101|127101#127102|127101#127102#127103#127104#1000007|127101#127102#127103#127104#127105#1000007#1000011|127101#127102#127103#127104#127105#127106#1000007#1000011#1000016|127101#127102#127103#127104#127105#127106#127107#1000007#1000011#1000016#1000032#127205|127101#127102#127103#127104#127105#127106#127107#127108#1000007#1000011#1000016#1000032#1000038#1000046#127205|127101#127102#127103#127104#127105#127106#127107#127108#127109#1000007#1000011#1000016#1000032#1000038#1000046#1000047#127205|127101#127102#127103#127104#127105#127106#127107#127108#127109#127110#1000007#1000011#1000016#1000032#1000038#1000046#1000047#1000048#127205|127101#127102#127103#127104#127105#127106#127107#127108#127109#127110#127111#1000007#1000011#1000016#1000032#1000038#1000046#1000047#1000048#1000050#127205|1271010#1271020#1271030#1271040#1271050#1271060#1271070#1271071#1271080#1271090#1271100#1271110#1271111#1271112#1000007#1000011#1000016#1000032#1000038#1000046#1000047#1000048#1000050#1000052#127205|1271010#1271020#1271030#1271040#1271050#1271060#1271070#1271071#1271080#1271090#1271100#1271110#1271111#1271112#127205#12000011#1000027#1000016#1000024#1000015#1000049#1000048#1000037#1000046#1000042#1000052|1271010#1271020#1271030#1271040#1271050#1271060#1271070#1271071#1271080#1271090#1271100#1271110#1271111#1271112#127205#12000011#1000027#1000016#1000024#1000015#1000049#1000048#1000037#1000046#1000042#1000052|1271010#1271020#1271030#1271040#1271050#1271060#1271070#1271071#1271080#1271090#1271100#1271110#1271111#1271112#127205#12000011#1000027#1000016#1000024#1000015#1000049#1000048#1000037#1000046#1000042#1000052|1271010#1271020#1271030#1271040#1271050#1271060#1271070#1271071#1271080#1271090#1271100#1271110#1271111#1271112#127205#12000010#1000027#1000016#1000024#1000015#1000049#1000048#1000037#1000046#1000042#1000052|1271010#1271020#1271030#1271040#1271050#1271060#1271070#1271071#1271080#1271090#1271100#1271110#1271111#1271112#127205#12000010#1000027#1000016#1000024#1000015#1000049#1000048#1000037#1000046#1000042#1000052</t>
  </si>
  <si>
    <t>|103101|103101#103102|103101#103102#103103#103104#1000007|103101#103102#103103#103104#103105#1000007#1000011|103101#103102#103103#103104#103105#103106#1000007#1000011#1000016|103101#103102#103103#103104#103105#103106#103107#1000007#1000011#1000016#1000032#103205|103101#103102#103103#103104#103105#103106#103107#103108#1000007#1000011#1000016#1000032#1000038#1000046#103205|103101#103102#103103#103104#103105#103106#103107#103108#103109#1000007#1000011#1000016#1000032#1000038#1000046#1000047#103205|103101#103102#103103#103104#103105#103106#103107#103108#103109#103110#1000007#1000011#1000016#1000032#1000038#1000046#1000047#1000048#103205|103101#103102#103103#103104#103105#103106#103107#103108#103109#103110#103111#1000007#1000011#1000016#1000032#1000038#1000046#1000047#1000048#1000050#103205|1031010#1031020#1031030#1031040#1031050#1031060#1031070#1031071#1031080#1031090#1031100#1031101#1031110#1031111#1000007#1000011#1000016#1000032#1000038#1000046#1000047#1000048#1000050#1000052#103205|1031010#1031020#1031030#1031040#1031050#1031060#1031070#1031071#1031080#1031090#1031100#1031101#1031110#1031111#103205#12000011#1000027#1000016#1000024#1000015#1000049#1000048#1000037#1000046#1000042#1000052|1031010#1031020#1031030#1031040#1031050#1031060#1031070#1031071#1031080#1031090#1031100#1031101#1031110#1031111#103205#12000011#1000027#1000016#1000024#1000015#1000049#1000048#1000037#1000046#1000042#1000052|1031010#1031020#1031030#1031040#1031050#1031060#1031070#1031071#1031080#1031090#1031100#1031101#1031110#1031111#103205#12000011#1000027#1000016#1000024#1000015#1000049#1000048#1000037#1000046#1000042#1000052|1031010#1031020#1031030#1031040#1031050#1031060#1031070#1031071#1031080#1031090#1031100#1031101#1031110#1031111#103205#12000010#1000027#1000016#1000024#1000015#1000049#1000048#1000037#1000046#1000042#1000052|1031010#1031020#1031030#1031040#1031050#1031060#1031070#1031071#1031080#1031090#1031100#1031101#1031110#1031111#103205#12000010#1000027#1000016#1000024#1000015#1000049#1000048#1000037#1000046#1000042#1000052</t>
  </si>
  <si>
    <t>|106101|106101#106102|106101#106102#106103#106104#1000005|106101#106102#106103#106104#106105#1000005#1000010|106101#106102#106103#106104#106105#106106#1000005#1000010#1000015|106101#106102#106103#106104#106105#106106#106107#1000005#1000010#1000015#1000016#106205|106101#106102#106103#106104#106105#106106#106107#106108#1000005#1000010#1000015#1000016#1000028#1000047#106205|106101#106102#106103#106104#106105#106106#106107#106108#106109#1000005#1000010#1000015#1000016#1000028#1000047#1000052#106205|106101#106102#106103#106104#106105#106106#106107#106108#106109#106110#1000005#1000010#1000015#1000016#1000028#1000047#1000052#1000053#106205|106101#106102#106103#106104#106105#106106#106108#106109#106110#106111#1000005#1000010#1000015#1000016#1000028#1000047#1000052#1000053#1000054#106205|1061010#1061020#1061030#1061040#1061050#1061060#1061070#1061080#1061090#1061100#1061110#1000005#1000010#1000015#1000016#1000028#1000047#1000052#1000053#1000054#1000055#106205|1061010#1061020#1061030#1061040#1061050#1061060#1061070#1061080#1061090#1061100#1061110#106205#12000011#1000027#1000028#1000015#1000023#1000054#1000053#1000037#1000055#1000042#1000052#3061010|1061010#1061020#1061030#1061040#1061050#1061060#1061070#1061080#1061090#1061100#1061110#106205#12000011#1000027#1000028#1000015#1000023#1000054#1000053#1000037#1000055#1000042#1000052#3061010#3061020|1061010#1061020#1061030#1061040#1061050#1061060#1061070#1061080#1061090#1061100#1061110#106205#12000011#1000027#1000028#1000015#1000023#1000054#1000053#1000037#1000055#1000042#1000052#3061010#3061020#3061030|1061010#1061020#1061030#1061040#1061050#1061060#1061070#1061080#1061090#1061100#1061110#106205#12000010#1000027#1000028#1000015#1000023#1000054#1000053#1000037#1000055#1000042#1000052#3061010#3061020#3061030#3061040|1061010#1061020#1061030#1061040#1061050#1061060#1061070#1061080#1061090#1061100#1061110#106205#12000010#1000027#1000028#1000015#1000023#1000054#1000053#1000037#1000055#1000042#1000052#3061010#3061020#3061030#3061040#3061050</t>
  </si>
  <si>
    <t>|129101|129101#129102|129101#129102#129103#129104#1000005|129101#129102#129103#129104#129105#1000005#1000008|129101#129102#129103#129104#129105#129106#1000005#1000008#1000011|129101#129102#129103#129104#129105#129106#129107#1000005#1000008#1000011#1000016#129205|129101#129102#129103#129104#129105#129106#129107#129108#1000005#1000008#1000011#1000016#1000022#1000038#129205|129101#129102#129103#129104#129105#129106#129107#129108#129109#1000005#1000008#1000011#1000016#1000022#1000038#1000045#129205|129101#129102#129103#129104#129105#129106#129108#129109#129110#1000005#1000008#1000011#1000016#1000022#1000038#1000045#1000047#129205|129101#129102#129103#129104#129105#129106#129108#129109#129110#129111#1000005#1000008#1000011#1000016#1000022#1000038#1000045#1000047#1000050#129205|1291010#1291020#1291030#1291040#1291050#1291060#1291070#1291080#1291090#1291100#1291110#1291111#1000005#1000008#1000011#1000016#1000022#1000038#1000045#1000047#1000050#1000052#129205|1291010#1291020#1291030#1291040#1291050#1291060#1291070#1291080#1291090#1291100#1291110#1291111#129205#12000011#1000014#1000016#1000024#1000023#1000015#1000027#1000037#1000022#1000045#1000052#3291010|1291010#1291020#1291030#1291040#1291050#1291060#1291070#1291080#1291090#1291100#1291110#1291111#129205#12000011#1000014#1000016#1000024#1000023#1000015#1000027#1000037#1000022#1000045#1000052#3291010#3291020|1291010#1291020#1291030#1291040#1291050#1291060#1291070#1291080#1291090#1291100#1291110#1291111#129205#12000011#1000014#1000016#1000024#1000023#1000015#1000027#1000037#1000022#1000045#1000052#3291010#3291020#3291030|1291010#1291020#1291030#1291040#1291050#1291060#1291070#1291080#1291090#1291100#1291110#1291111#129205#12000010#1000014#1000016#1000024#1000023#1000015#1000027#1000037#1000022#1000045#1000052#3291010#3291020#3291030#3291040|1291010#1291020#1291030#1291040#1291050#1291060#1291070#1291080#1291090#1291100#1291110#1291111#129205#12000010#1000014#1000016#1000024#1000023#1000015#1000027#1000037#1000022#1000045#1000052#3291010#3291020#3291030#3291040#3291050</t>
  </si>
  <si>
    <t>|107101|107101#107102|107101#107102#107103#107104#1000009|107101#107102#107103#107104#107105#1000009#1000011|107101#107102#107103#107104#107105#107106#1000009#1000011#1000016|107101#107102#107103#107104#107105#107106#107107#1000009#1000011#1000016#1000032#107205|107101#107102#107103#107104#107105#107106#107107#107108#1000009#1000011#1000016#1000032#1000038#1000047#107205|107101#107102#107103#107104#107105#107106#107107#107108#107109#1000009#1000011#1000016#1000032#1000038#1000047#1000048#107205|107101#107102#107103#107104#107105#107106#107107#107108#107109#107110#1000009#1000011#1000016#1000032#1000038#1000047#1000048#1000049#107205|107101#107102#107103#107104#107105#107106#107107#107108#107109#107110#107111#1000009#1000011#1000016#1000032#1000038#1000047#1000048#1000049#1000050#107205|1071010#1071020#1071030#1071040#1071050#1071060#1071070#1071071#1071080#1071090#1071100#1071101#1071110#1000009#1000011#1000016#1000032#1000038#1000047#1000048#1000049#1000050#1000052#107205|1071010#1071020#1071030#1071040#1071050#1071060#1071070#1071071#1071080#1071090#1071100#1071101#1071110#107205#12000011#1000027#1000016#1000009#1000024#1000023#1000015#1000037#1000046#1000042#1000052|1071010#1071020#1071030#1071040#1071050#1071060#1071070#1071071#1071080#1071090#1071100#1071101#1071110#107205#12000011#1000027#1000016#1000009#1000024#1000023#1000015#1000037#1000046#1000042#1000052|1071010#1071020#1071030#1071040#1071050#1071060#1071070#1071071#1071080#1071090#1071100#1071101#1071110#107205#12000011#1000027#1000016#1000009#1000024#1000023#1000015#1000037#1000046#1000042#1000052|1071010#1071020#1071030#1071040#1071050#1071060#1071070#1071071#1071080#1071090#1071100#1071101#1071110#107205#12000010#1000027#1000016#1000009#1000024#1000023#1000015#1000037#1000046#1000042#1000052|1071010#1071020#1071030#1071040#1071050#1071060#1071070#1071071#1071080#1071090#1071100#1071101#1071110#107205#12000010#1000027#1000016#1000009#1000024#1000023#1000015#1000037#1000046#1000042#1000052</t>
  </si>
  <si>
    <t>|104101|104101#104102|104101#104102#104103#104104#1000007|104101#104102#104103#104104#104105#1000007#1000011|104101#104102#104103#104104#104105#104106#1000007#1000011#1000016|104101#104102#104103#104104#104105#104106#104107#1000007#1000011#1000016#1000032#104205|104101#104102#104103#104104#104105#104106#104107#104108#1000007#1000011#1000016#1000032#1000038#1000046#104205|104101#104102#104103#104104#104105#104106#104107#104108#104109#1000007#1000011#1000016#1000032#1000038#1000046#1000047#104205|104101#104102#104103#104104#104105#104106#104107#104108#104109#104110#1000007#1000011#1000016#1000032#1000038#1000046#1000047#1000049#104205|104101#104102#104103#104104#104105#104106#104107#104108#104109#104110#104111#1000007#1000011#1000016#1000032#1000038#1000046#1000047#1000049#1000050#104205|1041010#1041020#1041030#1041040#1041050#1041060#1041070#1041080#1041090#1041100#1041101#1041110#1041111#1000007#1000011#1000016#1000032#1000038#1000046#1000047#1000049#1000050#1000052#104205|1041010#1041020#1041030#1041040#1041050#1041060#1041070#1041080#1041090#1041100#1041101#1041110#1041111#104205#12000011#1000027#1000016#1000024#1000023#1000015#1000019#1000037#1000028#1000042#1000052|1041010#1041020#1041030#1041040#1041050#1041060#1041070#1041080#1041090#1041100#1041101#1041110#1041111#104205#12000011#1000027#1000016#1000024#1000023#1000015#1000019#1000037#1000028#1000042#1000052|1041010#1041020#1041030#1041040#1041050#1041060#1041070#1041080#1041090#1041100#1041101#1041110#1041111#104205#12000011#1000027#1000016#1000024#1000023#1000015#1000019#1000037#1000028#1000042#1000052|1041010#1041020#1041030#1041040#1041050#1041060#1041070#1041080#1041090#1041100#1041101#1041110#1041111#104205#12000010#1000027#1000016#1000024#1000023#1000015#1000019#1000037#1000028#1000042#1000052|1041010#1041020#1041030#1041040#1041050#1041060#1041070#1041080#1041090#1041100#1041101#1041110#1041111#104205#12000010#1000027#1000016#1000024#1000023#1000015#1000019#1000037#1000028#1000042#1000052</t>
  </si>
  <si>
    <t>|116101|116101#116102|116101#116102#116103#116104#1000005|116101#116102#116103#116104#116105#1000005#1000008|116101#116102#116103#116104#116105#116106#1000005#1000008#1000011|116101#116102#116103#116104#116105#116106#116107#1000005#1000008#1000011#1000016#116205|116101#116102#116103#116104#116105#116106#116107#116108#116112#1000005#1000008#1000011#1000016#1000022#1000038#116205|116101#116102#116103#116104#116105#116106#116107#116108#116112#116109#1000005#1000008#1000011#1000016#1000022#1000038#1000045#116205|116101#116102#116103#116104#116105#116106#116108#116112#116109#116110#1000005#1000008#1000011#1000016#1000022#1000038#1000045#1000047#116205|116101#116102#116103#116104#116105#116106#116108#116112#116109#116110#116111#1000005#1000008#1000011#1000016#1000022#1000038#1000045#1000047#1000050#116205|1161010#1161020#1161030#1161040#1161050#1161060#1161070#1161071#1161080#1161081#1161090#1161100#1161101#1161110#1161111#1000005#1000008#1000011#1000016#1000022#1000038#1000045#1000047#1000050#1000052#116205|1161010#1161020#1161030#1161040#1161050#1161060#1161070#1161071#1161080#1161081#1161090#1161100#1161101#1161110#1161111#116205#12000011#1000014#1000016#1000024#1000023#1000015#1000027#1000037#1000022#1000045#1000052#3161010|1161010#1161020#1161030#1161040#1161050#1161060#1161070#1161071#1161080#1161081#1161090#1161100#1161101#1161110#1161111#116205#12000011#1000014#1000016#1000024#1000023#1000015#1000027#1000037#1000022#1000045#1000052#3161010#3161020|1161010#1161020#1161030#1161040#1161050#1161060#1161070#1161071#1161080#1161081#1161090#1161100#1161101#1161110#1161111#116205#12000011#1000014#1000016#1000024#1000023#1000015#1000027#1000037#1000022#1000045#1000052#3161010#3161020#3161030|1161010#1161020#1161030#1161040#1161050#1161060#1161070#1161071#1161080#1161081#1161090#1161100#1161101#1161110#1161111#116205#12000010#1000014#1000016#1000024#1000023#1000015#1000027#1000037#1000022#1000045#1000052#3161010#3161020#3161030#3161040|1161010#1161020#1161030#1161040#1161050#1161060#1161070#1161071#1161080#1161081#1161090#1161100#1161101#1161110#1161111#116205#12000010#1000014#1000016#1000024#1000023#1000015#1000027#1000037#1000022#1000045#1000052#3161010#3161020#3161030#3161040#3161050</t>
  </si>
  <si>
    <t>|102101|102101#102102|102101#102102#102103#102104#1000007|102101#102102#102103#102104#102105#1000007#1000011|102101#102102#102103#102104#102105#102106#1000007#1000011#1000016|102101#102102#102103#102104#102105#102106#102107#1000007#1000011#1000016#1000032#102205|102101#102102#102103#102104#102105#102106#102107#102108#1000007#1000011#1000016#1000032#1000037#1000038#102205|102101#102102#102103#102104#102105#102106#102107#102108#102109#1000007#1000011#1000016#1000032#1000037#1000038#1000047#102205|102101#102102#102103#102104#102105#102106#102107#102108#102109#102110#1000007#1000011#1000016#1000032#1000037#1000038#1000047#1000048#102205|102101#102102#102103#102104#102105#102106#102108#102109#102110#102111#1000007#1000011#1000016#1000032#1000037#1000038#1000047#1000048#1000050#102205|1021010#1021020#1021030#1021040#1021050#1021060#1021070#1021080#1021090#1021100#1021101#1021110#1021111#1000007#1000011#1000016#1000032#1000037#1000038#1000047#1000048#1000050#1000052#102205|1021010#1021020#1021030#1021040#1021050#1021060#1021070#1021080#1021090#1021100#1021101#1021110#1021111#102205#12000011#1000027#1000016#1000013#1000024#1000023#1000015#1000037#1000046#1000042#1000052#3021010|1021010#1021020#1021030#1021040#1021050#1021060#1021070#1021080#1021090#1021100#1021101#1021110#1021111#102205#12000011#1000027#1000016#1000013#1000024#1000023#1000015#1000037#1000046#1000042#1000052#3021010#3021020|1021010#1021020#1021030#1021040#1021050#1021060#1021070#1021080#1021090#1021100#1021101#1021110#1021111#102205#12000011#1000027#1000016#1000013#1000024#1000023#1000015#1000037#1000046#1000042#1000052#3021010#3021020#3021030|1021010#1021020#1021030#1021040#1021050#1021060#1021070#1021080#1021090#1021100#1021101#1021110#1021111#102205#12000010#1000027#1000016#1000013#1000024#1000023#1000015#1000037#1000046#1000042#1000052#3021010#3021020#3021030#3021040|1021010#1021020#1021030#1021040#1021050#1021060#1021070#1021080#1021090#1021100#1021101#1021110#1021111#102205#12000010#1000027#1000016#1000013#1000024#1000023#1000015#1000037#1000046#1000042#1000052#3021010#3021020#3021030#3021040#3021050</t>
  </si>
  <si>
    <t>|131101|131101#131102|131101#131102#131103#131104#1000011|131101#131102#131103#131104#131105#1000011#1000016|131101#131102#131103#131104#131105#131106#1000011#1000016#1000021|131101#131102#131103#131104#131105#131106#131107#1000011#1000016#1000021#1000028#131205|131101#131102#131103#131104#131105#131106#131107#131108#131112#1000011#1000016#1000021#1000028#1000032#1000038#131205|131101#131102#131103#131104#131105#131106#131107#131108#131112#131109#1000011#1000016#1000021#1000028#1000032#1000038#1000047#131205|131101#131102#131103#131104#131105#131106#131107#131108#131112#131109#131110#1000011#1000016#1000021#1000028#1000032#1000038#1000047#1000049#131205|131101#131102#131103#131104#131105#131106#131107#131108#131112#131109#131110#131111#1000011#1000016#1000021#1000028#1000032#1000038#1000047#1000049#1000050#131205|1311010#1311020#1311030#1311040#1311050#1311060#1311070#1311071#1311080#1311120#1311090#1311100#1311101#1311110#1311111#1000011#1000016#1000021#1000028#1000032#1000038#1000047#1000049#1000050#1000052#131205|1311010#1311020#1311030#1311040#1311050#1311060#1311070#1311071#1311080#1311120#1311090#1311100#1311101#1311110#1311111#131205#12000011#1000027#1000016#1000021#1000024#1000023#1000015#1000037#1000046#1000042#1000052|1311010#1311020#1311030#1311040#1311050#1311060#1311070#1311071#1311080#1311120#1311090#1311100#1311101#1311110#1311111#131205#12000011#1000027#1000016#1000021#1000024#1000023#1000015#1000037#1000046#1000042#1000052|1311010#1311020#1311030#1311040#1311050#1311060#1311070#1311071#1311080#1311120#1311090#1311100#1311101#1311110#1311111#131205#12000011#1000027#1000016#1000021#1000024#1000023#1000015#1000037#1000046#1000042#1000052|1311010#1311020#1311030#1311040#1311050#1311060#1311070#1311071#1311080#1311120#1311090#1311100#1311101#1311110#1311111#131205#12000010#1000027#1000016#1000021#1000024#1000023#1000015#1000037#1000046#1000042#1000052|1311010#1311020#1311030#1311040#1311050#1311060#1311070#1311071#1311080#1311120#1311090#1311100#1311101#1311110#1311111#131205#12000010#1000027#1000016#1000021#1000024#1000023#1000015#1000037#1000046#1000042#1000052</t>
  </si>
  <si>
    <t>|117101|117101#117102|117101#117102#117103#117104#1000005|117101#117102#117103#117104#117105#1000005#1000008|117101#117102#117103#117104#117105#117106#1000005#1000008#1000015|117101#117102#117103#117104#117105#117106#117107#1000005#1000008#1000015#1000018#117205|117101#117102#117103#117104#117105#117106#117107#117108#1000005#1000008#1000015#1000018#1000028#1000047#117205|117101#117102#117103#117104#117105#117106#117107#117108#117109#1000005#1000008#1000015#1000018#1000028#1000047#1000052#117205|117101#117102#117103#117104#117105#117106#117107#117108#117109#117110#1000005#1000008#1000015#1000018#1000028#1000047#1000052#1000053#117205|117101#117102#117103#117104#117105#117106#117107#117108#117109#117110#117111#1000005#1000008#1000015#1000018#1000028#1000047#1000052#1000053#1000054#117205|1171010#1171020#1171030#1171040#1171050#1171060#1171070#1171080#1171090#1171100#1171110#1000005#1000008#1000015#1000018#1000028#1000047#1000052#1000053#1000054#1000055#117205|1171010#1171020#1171030#1171040#1171050#1171060#1171070#1171080#1171090#1171100#1171110#117205#12000011#1000027#1000016#1000015#1000018#1000054#1000053#1000037#1000046#1000042#1000052#3171010|1171010#1171020#1171030#1171040#1171050#1171060#1171070#1171080#1171090#1171100#1171110#117205#12000011#1000027#1000016#1000015#1000018#1000054#1000053#1000037#1000046#1000042#1000052#3171010#3171020|1171010#1171020#1171030#1171040#1171050#1171060#1171070#1171080#1171090#1171100#1171110#117205#12000011#1000027#1000016#1000015#1000018#1000054#1000053#1000037#1000046#1000042#1000052#3171010#3171020#3171030|1171010#1171020#1171030#1171040#1171050#1171060#1171070#1171080#1171090#1171100#1171110#117205#12000010#1000027#1000016#1000015#1000018#1000054#1000053#1000037#1000046#1000042#1000052#3171010#3171020#3171030#3171040|1171010#1171020#1171030#1171040#1171050#1171060#1171070#1171080#1171090#1171100#1171110#117205#12000010#1000027#1000016#1000015#1000018#1000054#1000053#1000037#1000046#1000042#1000052#3171010#3171020#3171030#3171040#3171050</t>
  </si>
  <si>
    <t>|101101|101101#101102|101101#101102#101103#101104#1000007|101101#101102#101103#101104#101105#1000007#1000011|101101#101102#101103#101104#101105#101106#1000007#1000011#1000016|101101#101102#101103#101104#101105#101106#101107#1000007#1000011#1000016#1000032#101205|101101#101102#101103#101104#101105#101106#101107#101108#1000007#1000011#1000016#1000032#1000037#1000038#101205|101101#101102#101103#101104#101105#101106#101107#101108#101109#1000007#1000011#1000016#1000032#1000037#1000038#1000047#101205|101101#101102#101103#101104#101105#101106#101107#101108#101109#101110#1000007#1000011#1000016#1000032#1000037#1000038#1000047#1000049#101205|101101#101102#101103#101104#101105#101106#101107#101108#101109#101110#101111#1000007#1000011#1000016#1000032#1000037#1000038#1000047#1000049#1000050#101205|1011010#1011020#1011030#1011040#1011050#1011060#1011070#1011071#1011080#1011090#1011100#1011110#1011111#1000007#1000011#1000016#1000032#1000037#1000038#1000047#1000049#1000050#1000052#101205|1011010#1011020#1011030#1011040#1011050#1011060#1011070#1011071#1011080#1011090#1011100#1011110#1011111#101205#12000011#1000027#1000016#1000024#1000023#1000015#1000049#1000037#1000046#1000042#1000052#3011010|1011010#1011020#1011030#1011040#1011050#1011060#1011070#1011071#1011080#1011090#1011100#1011110#1011111#101205#12000011#1000027#1000016#1000024#1000023#1000015#1000049#1000037#1000046#1000042#1000052#3011010#3011020|1011010#1011020#1011030#1011040#1011050#1011060#1011070#1011071#1011080#1011090#1011100#1011110#1011111#101205#12000011#1000027#1000016#1000024#1000023#1000015#1000049#1000037#1000046#1000042#1000052#3011010#3011020#3011030|1011010#1011020#1011030#1011040#1011050#1011060#1011070#1011071#1011080#1011090#1011100#1011110#1011111#101205#12000010#1000027#1000016#1000024#1000023#1000015#1000049#1000037#1000046#1000042#1000052#3011010#3011020#3011030#3011040#3011041|1011010#1011020#1011030#1011040#1011050#1011060#1011070#1011071#1011080#1011090#1011100#1011110#1011111#101205#12000010#1000027#1000016#1000024#1000023#1000015#1000049#1000037#1000046#1000042#1000052#3011010#3011020#3011030#3011040#3011041#3011050</t>
  </si>
  <si>
    <t>|121101|121101#121102|121101#121102#121103#121104#1000007|121101#121102#121103#121104#121105#1000007#1000011|121101#121102#121103#121104#121105#121106#1000007#1000011#1000016|121101#121102#121103#121104#121105#121106#121107#1000007#1000011#1000016#1000032#121205|121101#121102#121103#121104#121105#121106#121107#121108#1000007#1000011#1000016#1000032#1000037#1000038#121205|121101#121102#121103#121104#121105#121106#121107#121108#121109#1000007#1000011#1000016#1000032#1000037#1000038#1000047#121205|121101#121102#121103#121104#121105#121106#121107#121108#121109#121110#1000007#1000011#1000016#1000032#1000037#1000038#1000047#1000048#121205|121101#121102#121103#121104#121105#121106#121107#121108#121109#121110#121111#1000007#1000011#1000016#1000032#1000037#1000038#1000047#1000048#1000050#121205|1211010#1211020#1211030#1211040#1211050#1211060#1211070#1211071#1211080#1211090#1211100#1211101#1211110#1211111#1000007#1000011#1000016#1000032#1000037#1000038#1000047#1000048#1000050#1000052#121205|1211010#1211020#1211030#1211040#1211050#1211060#1211070#1211071#1211080#1211090#1211100#1211101#1211110#1211111#121205#12000011#1000027#1000016#1000024#1000015#1000049#1000048#1000037#1000046#1000042#1000052#3211010|1211010#1211020#1211030#1211040#1211050#1211060#1211070#1211071#1211080#1211090#1211100#1211101#1211110#1211111#121205#12000011#1000027#1000016#1000024#1000015#1000049#1000048#1000037#1000046#1000042#1000052#3211010#3211020|1211010#1211020#1211030#1211040#1211050#1211060#1211070#1211071#1211080#1211090#1211100#1211101#1211110#1211111#121205#12000011#1000027#1000016#1000024#1000015#1000049#1000048#1000037#1000046#1000042#1000052#3211010#3211020#3211030|1211010#1211020#1211030#1211040#1211050#1211060#1211070#1211071#1211080#1211090#1211100#1211101#1211110#1211111#121205#12000010#1000027#1000016#1000024#1000015#1000049#1000048#1000037#1000046#1000042#1000052#3211010#3211020#3211030#3211040#3211041|1211010#1211020#1211030#1211040#1211050#1211060#1211070#1211071#1211080#1211090#1211100#1211101#1211110#1211111#121205#12000010#1000027#1000016#1000024#1000015#1000049#1000048#1000037#1000046#1000042#1000052#3211010#3211020#3211030#3211040#3211041#3211050</t>
  </si>
  <si>
    <t>|146101|146101#146102|146101#146102#146103#146104#1000011|146101#146102#146103#146104#146105#1000011#1000016|146101#146102#146103#146104#146105#146106#1000011#1000016#1000021|146101#146102#146103#146104#146105#146106#146107#1000011#1000016#1000021#1000032#146205|146101#146102#146103#146104#146105#146106#146107#146108#1000011#1000016#1000021#1000032#1000037#1000038#146205|146101#146102#146103#146104#146105#146106#146107#146108#146109#1000011#1000016#1000021#1000032#1000037#1000038#1000047#146205|146101#146102#146103#146104#146105#146106#146107#146108#146109#146110#1000011#1000016#1000021#1000032#1000037#1000038#1000047#1000049#146205|146101#146102#146103#146104#146105#146106#146107#146108#146109#146110#146111#1000011#1000016#1000021#1000032#1000037#1000038#1000047#1000049#1000050#146205|1461010#1461020#1461030#1461040#1461050#1461060#1461070#1461071#1461080#1461090#1461100#1461110#1461111#1000011#1000016#1000021#1000032#1000037#1000038#1000047#1000049#1000050#1000052#146205|1461010#1461020#1461030#1461040#1461050#1461060#1461070#1461071#1461080#1461090#1461100#1461110#1461111#146205#12000011#1000027#1000016#1000021#1000024#1000023#1000015#1000037#1000046#1000042#1000052|1461010#1461020#1461030#1461040#1461050#1461060#1461070#1461071#1461080#1461090#1461100#1461110#1461111#146205#12000011#1000027#1000016#1000021#1000024#1000023#1000015#1000037#1000046#1000042#1000052|1461010#1461020#1461030#1461040#1461050#1461060#1461070#1461071#1461080#1461090#1461100#1461110#1461111#146205#12000011#1000027#1000016#1000021#1000024#1000023#1000015#1000037#1000046#1000042#1000052|1461010#1461020#1461030#1461040#1461050#1461060#1461070#1461071#1461080#1461090#1461100#1461110#1461111#146205#12000010#1000027#1000016#1000021#1000024#1000023#1000015#1000037#1000046#1000042#1000052|1461010#1461020#1461030#1461040#1461050#1461060#1461070#1461071#1461080#1461090#1461100#1461110#1461111#146205#12000010#1000027#1000016#1000021#1000024#1000023#1000015#1000037#1000046#1000042#1000052</t>
  </si>
  <si>
    <t>|128101|128101#128102|128101#128102#128103#128104#1000011|128101#128102#128103#128104#128105#1000011#1000016|128101#128102#128103#128104#128105#128106#1000011#1000016#1000025|128101#128102#128103#128104#128105#128106#128107#1000011#1000016#1000025#1000038#128205|128101#128102#128103#128104#128105#128106#128107#128108#1000011#1000016#1000025#1000038#1000039#1000040#128205|128101#128102#128103#128104#128105#128106#128107#128108#128109#1000011#1000016#1000025#1000038#1000039#1000040#1000043#128205|128101#128102#128103#128104#128105#128106#128107#128108#128109#128110#1000011#1000016#1000025#1000038#1000039#1000040#1000043#1000047#128205|128101#128102#128103#128104#128105#128106#128107#128108#128109#128110#128111#1000011#1000016#1000025#1000038#1000039#1000040#1000043#1000047#1000052#128205|1281010#1281020#1281030#1281040#1281050#1281060#1281070#1281071#1281080#1281090#1281100#1281110#1281111#1000011#1000016#1000025#1000038#1000039#1000040#1000043#1000047#1000052#1000055#128205|1281010#1281020#1281030#1281040#1281050#1281060#1281070#1281071#1281080#1281090#1281100#1281110#1281111#128205#12000011#1000027#1000016#1000025#1000043#1000040#1000039#1000037#1000046#1000042#1000052|1281010#1281020#1281030#1281040#1281050#1281060#1281070#1281071#1281080#1281090#1281100#1281110#1281111#128205#12000011#1000027#1000016#1000025#1000043#1000040#1000039#1000037#1000046#1000042#1000052|1281010#1281020#1281030#1281040#1281050#1281060#1281070#1281071#1281080#1281090#1281100#1281110#1281111#128205#12000011#1000027#1000016#1000025#1000043#1000040#1000039#1000037#1000046#1000042#1000052|1281010#1281020#1281030#1281040#1281050#1281060#1281070#1281071#1281080#1281090#1281100#1281110#1281111#128205#12000010#1000027#1000016#1000025#1000043#1000040#1000039#1000037#1000046#1000042#1000052|1281010#1281020#1281030#1281040#1281050#1281060#1281070#1281071#1281080#1281090#1281100#1281110#1281111#128205#12000010#1000027#1000016#1000025#1000043#1000040#1000039#1000037#1000046#1000042#1000052</t>
  </si>
  <si>
    <t>|120101|120101#120102|120101#120102#120103#120104#1000011|120101#120102#120103#120104#120105#1000011#1000032|120101#120102#120103#120104#120105#120106#1000011#1000032#1000035|120101#120102#120103#120104#120105#120106#120107#1000011#1000032#1000035#1000038#120205|120101#120102#120103#120104#120105#120106#120107#120108#1000011#1000032#1000035#1000038#1000041#1000046#120205|120101#120102#120103#120104#120105#120106#120107#120108#120109#1000011#1000032#1000035#1000038#1000041#1000046#1000047#120205|120101#120102#120103#120104#120105#120106#120107#120108#120109#120110#1000011#1000032#1000035#1000038#1000041#1000046#1000047#1000049#120205|120101#120102#120103#120104#120105#120106#120107#120108#120109#120110#120111#1000011#1000032#1000035#1000038#1000041#1000046#1000047#1000049#1000050#120205|1201010#1201020#1201030#1201040#1201050#1201060#1201070#1201071#1201080#1201090#1201100#1201101#1201110#1000011#1000032#1000035#1000038#1000041#1000046#1000047#1000049#1000050#1000052#120205|1201010#1201020#1201030#1201040#1201050#1201060#1201070#1201071#1201080#1201090#1201100#1201101#1201110#1201111#120205#12000011#1000041#1000016#1000015#1000035#1000049#1000027#1000037#1000028#1000042#1000052|1201010#1201020#1201030#1201040#1201050#1201060#1201070#1201071#1201080#1201090#1201100#1201101#1201110#1201111#120205#12000011#1000041#1000016#1000015#1000035#1000049#1000027#1000037#1000028#1000042#1000052|1201010#1201020#1201030#1201040#1201050#1201060#1201070#1201071#1201080#1201090#1201100#1201101#1201110#1201111#120205#12000011#1000041#1000016#1000015#1000035#1000049#1000027#1000037#1000028#1000042#1000052|1201010#1201020#1201030#1201040#1201050#1201060#1201070#1201071#1201080#1201090#1201100#1201101#1201110#1201111#120205#12000010#1000041#1000016#1000015#1000035#1000049#1000027#1000037#1000028#1000042#1000052|1201010#1201020#1201030#1201040#1201050#1201060#1201070#1201071#1201080#1201090#1201100#1201101#1201110#1201111#120205#12000010#1000041#1000016#1000015#1000035#1000049#1000027#1000037#1000028#1000042#1000052</t>
  </si>
  <si>
    <t>|130101|130101#130102|130101#130102#130103#130104#1000005|130101#130102#130103#130104#130105#1000005#1000008|130101#130102#130103#130104#130105#130106#1000005#1000008#1000015|130101#130102#130103#130104#130105#130106#130107#1000005#1000008#1000015#1000016#130205|130101#130102#130103#130104#130105#130106#130107#130108#130112#1000005#1000008#1000015#1000016#1000028#1000047#130205|130101#130102#130103#130104#130105#130106#130107#130108#130112#130109#1000005#1000008#1000015#1000016#1000028#1000047#1000052#130205|130101#130102#130103#130104#130105#130106#130108#130112#130109#130110#1000005#1000008#1000015#1000016#1000028#1000047#1000052#1000053#130205|130101#130102#130103#130104#130105#130106#130108#130112#130109#130110#130111#1000005#1000008#1000015#1000016#1000028#1000047#1000052#1000053#1000054#130205|1301010#1301020#1301030#1301040#1301050#1301060#1301070#1301071#1301080#1301081#1301090#1301100#1301110#1301111#1000005#1000008#1000015#1000016#1000028#1000047#1000052#1000053#1000054#1000055#130205|1301010#1301020#1301030#1301040#1301050#1301060#1301070#1301071#1301080#1301081#1301090#1301100#1301110#1301111#130205#12000011#1000027#1000016#1000024#1000015#1000054#1000053#1000037#1000028#1000042#1000052#3271010|1301010#1301020#1301030#1301040#1301050#1301060#1301070#1301071#1301080#1301081#1301090#1301100#1301110#1301111#130205#12000011#1000027#1000016#1000024#1000015#1000054#1000053#1000037#1000028#1000042#1000052#3271010#3271020|1301010#1301020#1301030#1301040#1301050#1301060#1301070#1301071#1301080#1301081#1301090#1301100#1301110#1301111#130205#12000011#1000027#1000016#1000024#1000015#1000054#1000053#1000037#1000028#1000042#1000052#3271010#3271020#3271030|1301010#1301020#1301030#1301040#1301050#1301060#1301070#1301071#1301080#1301081#1301090#1301100#1301110#1301111#130205#12000010#1000027#1000016#1000024#1000015#1000054#1000053#1000037#1000028#1000042#1000052#3271010#3271020#3271030#3271040|1301010#1301020#1301030#1301040#1301050#1301060#1301070#1301071#1301080#1301081#1301090#1301100#1301110#1301111#130205#12000010#1000027#1000016#1000024#1000015#1000054#1000053#1000037#1000028#1000042#1000052#3271010#3271020#3271030#3271040#3271050</t>
  </si>
  <si>
    <t>|133101|133101#133102|133101#133102#133103#133104#1000011|133101#133102#133103#133104#133105#1000011#1000032|133101#133102#133103#133104#133105#133106#1000011#1000032#1000035|133101#133102#133103#133104#133105#133106#133107#1000011#1000032#1000035#1000038#133205|133101#133102#133103#133104#133105#133106#133107#133108#1000011#1000032#1000035#1000038#1000041#1000046#133205|133101#133102#133103#133104#133105#133106#133107#133108#133109#1000011#1000032#1000035#1000038#1000041#1000046#1000047#133205|133101#133102#133103#133104#133105#133106#133107#133108#133109#133110#1000011#1000032#1000035#1000038#1000041#1000046#1000047#1000049#133205|133101#133102#133103#133104#133105#133106#133107#133108#133109#133110#133111#1000011#1000032#1000035#1000038#1000041#1000046#1000047#1000049#1000050#133205|1331010#1331020#1331030#1331040#1331050#1331060#1331070#1331071#1331080#1331090#1331100#1331101#1331110#1000011#1000032#1000035#1000038#1000041#1000046#1000047#1000049#1000050#1000052#133205|1331010#1331020#1331030#1331040#1331050#1331060#1331070#1331071#1331080#1331090#1331100#1331101#1331110#133205#12000011#1000027#1000016#1000035#1000015#1000049#1000041#1000037#1000028#1000042#1000052|1331010#1331020#1331030#1331040#1331050#1331060#1331070#1331071#1331080#1331090#1331100#1331101#1331110#133205#12000011#1000027#1000016#1000035#1000015#1000049#1000041#1000037#1000028#1000042#1000052|1331010#1331020#1331030#1331040#1331050#1331060#1331070#1331071#1331080#1331090#1331100#1331101#1331110#133205#12000011#1000027#1000016#1000035#1000015#1000049#1000041#1000037#1000028#1000042#1000052|1331010#1331020#1331030#1331040#1331050#1331060#1331070#1331071#1331080#1331090#1331100#1331101#1331110#133205#12000010#1000027#1000016#1000035#1000015#1000049#1000041#1000037#1000028#1000042#1000052|1331010#1331020#1331030#1331040#1331050#1331060#1331070#1331071#1331080#1331090#1331100#1331101#1331110#133205#12000010#1000027#1000016#1000035#1000015#1000049#1000041#1000037#1000028#1000042#1000052</t>
  </si>
  <si>
    <t>|105101|105101#105102|105101#105102#105103#105104#1000005|105101#105102#105103#105104#105105#1000005#1000008|105101#105102#105103#105104#105105#105106#1000005#1000008#1000011|105101#105102#105103#105104#105105#105106#105107#1000005#1000008#1000011#1000016#105205|105101#105102#105103#105104#105105#105106#105107#105108#1000005#1000008#1000011#1000016#1000022#1000038#105205|105101#105102#105103#105104#105105#105106#105107#105108#105109#1000005#1000008#1000011#1000016#1000022#1000038#1000045#105205|105101#105102#105103#105104#105105#105106#105107#105108#105109#105110#1000005#1000008#1000011#1000016#1000022#1000038#1000045#1000047#105205|105101#105102#105103#105104#105105#105106#105108#105109#105110#105111#1000005#1000008#1000011#1000016#1000022#1000038#1000045#1000047#1000050#105205|1051010#1051020#1051030#1051040#1051050#1051060#1051070#1051080#1051090#1051100#1051101#1051110#1051111#1000005#1000008#1000011#1000016#1000022#1000038#1000045#1000047#1000050#1000052#105205|1051010#1051020#1051030#1051040#1051050#1051060#1051070#1051080#1051090#1051100#1051101#1051110#1051111#105205#12000011#1000014#1000016#1000024#1000023#1000015#1000027#1000037#1000022#1000045#1000052#3051010|1051010#1051020#1051030#1051040#1051050#1051060#1051070#1051080#1051090#1051100#1051101#1051110#1051111#105205#12000011#1000014#1000016#1000024#1000023#1000015#1000027#1000037#1000022#1000045#1000052#3051010#3051020|1051010#1051020#1051030#1051040#1051050#1051060#1051070#1051080#1051090#1051100#1051101#1051110#1051111#105205#12000011#1000014#1000016#1000024#1000023#1000015#1000027#1000037#1000022#1000045#1000052#3051010#3051020#3051030|1051010#1051020#1051030#1051040#1051050#1051060#1051070#1051080#1051090#1051100#1051101#1051110#1051111#105205#12000010#1000014#1000016#1000024#1000023#1000015#1000027#1000037#1000022#1000045#1000052#3051010#3051020#3051030#3051040|1051010#1051020#1051030#1051040#1051050#1051060#1051070#1051080#1051090#1051100#1051101#1051110#1051111#105205#12000010#1000014#1000016#1000024#1000023#1000015#1000027#1000037#1000022#1000045#1000052#3051010#3051020#3051030#3051040#3051050</t>
  </si>
  <si>
    <t>|143101|143101#143102|143101#143102#143103#143104#1000005|143101#143102#143103#143104#143105#1000005#1000008|143101#143102#143103#143104#143105#143106#1000005#1000008#1000015|143101#143102#143103#143104#143105#143106#143107#1000005#1000008#1000015#1000018#143205|143101#143102#143103#143104#143105#143106#143107#143108#1000005#1000008#1000015#1000018#1000028#1000047#143205|143101#143102#143103#143104#143105#143106#143107#143108#143109#1000005#1000008#1000015#1000018#1000028#1000047#1000052#143205|143101#143102#143103#143104#143105#143106#143107#143108#143109#143110#1000005#1000008#1000015#1000018#1000028#1000047#1000052#1000053#143205|143101#143102#143103#143104#143105#143106#143108#143109#143110#143111#1000005#1000008#1000015#1000018#1000028#1000047#1000052#1000053#1000054#143205|1431010#1431020#1431030#1431040#1431050#1431060#1431070#1431071#1431080#1431090#1431100#1431110#1431111#1000005#1000008#1000015#1000018#1000028#1000047#1000052#1000053#1000054#1000055#143205|1431010#1431020#1431030#1431040#1431050#1431060#1431070#1431071#1431080#1431090#1431100#1431110#1431111#143205#12000011#1000027#1000016#1000015#1000018#1000054#1000053#1000037#1000028#1000042#1000052|1431010#1431020#1431030#1431040#1431050#1431060#1431070#1431071#1431080#1431090#1431100#1431110#1431111#143205#12000011#1000027#1000016#1000015#1000018#1000054#1000053#1000037#1000028#1000042#1000052|1431010#1431020#1431030#1431040#1431050#1431060#1431070#1431071#1431080#1431090#1431100#1431110#1431111#143205#12000011#1000027#1000016#1000015#1000018#1000054#1000053#1000037#1000028#1000042#1000052|1431010#1431020#1431030#1431040#1431050#1431060#1431070#1431071#1431080#1431090#1431100#1431110#1431111#143205#12000010#1000027#1000016#1000015#1000018#1000054#1000053#1000037#1000028#1000042#1000052|1431010#1431020#1431030#1431040#1431050#1431060#1431070#1431071#1431080#1431090#1431100#1431110#1431111#143205#12000010#1000027#1000016#1000015#1000018#1000054#1000053#1000037#1000028#1000042#1000052</t>
  </si>
  <si>
    <t>|108101|108101#108102|108101#108102#108103#108104#1000011|108101#108102#108103#108104#108105#1000011#1000016|108101#108102#108103#108104#108105#108106#1000011#1000016#1000020|108101#108102#108103#108104#108105#108106#108107#1000011#1000016#1000020#1000036#108205|108101#108102#108103#108104#108105#108106#108107#108108#1000011#1000016#1000020#1000036#1000038#1000042#108205|108101#108102#108103#108104#108105#108106#108107#108108#108109#1000011#1000016#1000020#1000036#1000038#1000042#1000046#108205|108101#108102#108103#108104#108105#108106#108107#108108#108109#108110#1000011#1000016#1000020#1000036#1000038#1000042#1000046#1000047#108205|108101#108102#108103#108104#108105#108106#108107#108108#108109#108110#108111#1000011#1000016#1000020#1000036#1000038#1000042#1000046#1000047#1000050#108205|1081010#1081020#1081030#1081040#1081050#1081060#1081070#1081071#1081080#1081090#1081100#1081101#1081110#1081111#1000011#1000016#1000020#1000036#1000038#1000042#1000046#1000047#1000050#1000052#108205|1081010#1081020#1081030#1081040#1081050#1081060#1081070#1081071#1081080#1081090#1081100#1081101#1081110#1081111#108205#12000011#1000027#1000016#1000020#1000036#1000024#1000015#1000037#1000046#1000042#1000052#3081010|1081010#1081020#1081030#1081040#1081050#1081060#1081070#1081071#1081080#1081090#1081100#1081101#1081110#1081111#108205#12000011#1000027#1000016#1000020#1000036#1000024#1000015#1000037#1000046#1000042#1000052#3081010#3081020|1081010#1081020#1081030#1081040#1081050#1081060#1081070#1081071#1081080#1081090#1081100#1081101#1081110#1081111#108205#12000011#1000027#1000016#1000020#1000036#1000024#1000015#1000037#1000046#1000042#1000052#3081010#3081020#3081030|1081010#1081020#1081030#1081040#1081050#1081060#1081070#1081071#1081080#1081090#1081100#1081101#1081110#1081111#108205#12000010#1000027#1000016#1000020#1000036#1000024#1000015#1000037#1000046#1000042#1000052#3081010#3081020#3081030#3081040#3081041|1081010#1081020#1081030#1081040#1081050#1081060#1081070#1081071#1081080#1081090#1081100#1081101#1081110#1081111#108205#12000010#1000027#1000016#1000020#1000036#1000024#1000015#1000037#1000046#1000042#1000052#3081010#3081020#3081030#3081040#3081041#3081050</t>
  </si>
  <si>
    <t>|132101|132101#132102|132101#132102#132103#132104#1000011|132101#132102#132103#132104#132105#1000011#1000016|132101#132102#132103#132104#132105#132106#1000011#1000016#1000020|132101#132102#132103#132104#132105#132106#132107#1000011#1000016#1000020#1000032#132205|132101#132102#132103#132104#132105#132106#132107#132108#1000011#1000016#1000020#1000032#1000037#1000038#132205|132101#132102#132103#132104#132105#132106#132107#132108#132109#1000011#1000016#1000020#1000032#1000037#1000038#1000047#132205|132101#132102#132103#132104#132105#132106#132108#132109#132110#1000011#1000016#1000020#1000032#1000037#1000038#1000047#1000049#132205|132101#132102#132103#132104#132105#132106#132108#132109#132110#132111#1000011#1000016#1000020#1000032#1000037#1000038#1000047#1000049#1000050#132205|1321010#1321020#1321030#1321040#1321050#1321060#1321070#1321071#1321080#1321090#1321100#1321101#1321110#1321111#1000011#1000016#1000020#1000032#1000037#1000038#1000047#1000049#1000050#1000052#132205|1321010#1321020#1321030#1321040#1321050#1321060#1321070#1321071#1321080#1321090#1321100#1321101#1321110#1321111#132205#12000011#1000027#1000016#1000020#1000024#1000023#1000015#1000037#1000046#1000042#1000052#3321010|1321010#1321020#1321030#1321040#1321050#1321060#1321070#1321071#1321080#1321090#1321100#1321101#1321110#1321111#132205#12000011#1000027#1000016#1000020#1000024#1000023#1000015#1000037#1000046#1000042#1000052#3321010#3321020|1321010#1321020#1321030#1321040#1321050#1321060#1321070#1321071#1321080#1321090#1321100#1321101#1321110#1321111#132205#12000011#1000027#1000016#1000020#1000024#1000023#1000015#1000037#1000046#1000042#1000052#3321010#3321020#3321030|1321010#1321020#1321030#1321040#1321050#1321060#1321070#1321071#1321080#1321090#1321100#1321101#1321110#1321111#132205#12000010#1000027#1000016#1000020#1000024#1000023#1000015#1000037#1000046#1000042#1000052#3321010#3321020#3321030#3321040|1321010#1321020#1321030#1321040#1321050#1321060#1321070#1321071#1321080#1321090#1321100#1321101#1321110#1321111#132205#12000010#1000027#1000016#1000020#1000024#1000023#1000015#1000037#1000046#1000042#1000052#3321010#3321020#3321030#3321040#3321050</t>
  </si>
  <si>
    <t>|115101|115101#115102|115101#115102#115103#115104#1000007|115101#115102#115103#115104#115105#1000007#1000016|115101#115102#115103#115104#115105#115106#1000007#1000016#1000020|115101#115102#115103#115104#115105#115106#115107#1000007#1000016#1000020#1000032#115205|115101#115102#115103#115104#115105#115106#115107#115108#1000007#1000016#1000020#1000032#1000038#1000046#115205|115101#115102#115103#115104#115105#115106#115107#115108#115109#1000007#1000016#1000020#1000032#1000038#1000046#1000047#115205|115101#115102#115103#115104#115105#115106#115107#115108#115109#115110#1000007#1000016#1000020#1000032#1000038#1000046#1000047#1000048#115205|115101#115102#115103#115104#115105#115106#115107#115108#115109#115110#115111#1000007#1000016#1000020#1000032#1000038#1000046#1000047#1000048#1000050#115205|1151010#1151020#1151030#1151040#1151050#1151060#1151070#1151071#1151080#1151090#1151100#1151101#1151110#1151111#1000007#1000016#1000020#1000032#1000038#1000046#1000047#1000048#1000050#1000052#115205|1151010#1151020#1151030#1151040#1151050#1151060#1151070#1151071#1151080#1151090#1151100#1151101#1151110#1151111#115205#12000011#1000027#1000016#1000020#1000024#1000023#1000015#1000037#1000046#1000042#1000052#3151010|1151010#1151020#1151030#1151040#1151050#1151060#1151070#1151071#1151080#1151090#1151100#1151101#1151110#1151111#115205#12000011#1000027#1000016#1000020#1000024#1000023#1000015#1000037#1000046#1000042#1000052#3151010#3151020|1151010#1151020#1151030#1151040#1151050#1151060#1151070#1151071#1151080#1151090#1151100#1151101#1151110#1151111#115205#12000011#1000027#1000016#1000020#1000024#1000023#1000015#1000037#1000046#1000042#1000052#3151010#3151020#3151030|1151010#1151020#1151030#1151040#1151050#1151060#1151070#1151071#1151080#1151090#1151100#1151101#1151110#1151111#115205#12000010#1000027#1000016#1000020#1000024#1000023#1000015#1000037#1000046#1000042#1000052#3151010#3151020#3151030#3151040|1151010#1151020#1151030#1151040#1151050#1151060#1151070#1151071#1151080#1151090#1151100#1151101#1151110#1151111#115205#12000010#1000027#1000016#1000020#1000024#1000023#1000015#1000037#1000046#1000042#1000052#3151010#3151020#3151030#3151040#3151050</t>
  </si>
  <si>
    <t>|114101|114101#114102|114101#114102#114103#114104#1000011|114101#114102#114103#114104#114105#1000011#1000016|114101#114102#114103#114104#114105#114106#1000011#1000016#1000037|114101#114102#114103#114104#114105#114106#114107#1000011#1000016#1000037#1000038#114205|114101#114102#114103#114104#114105#114106#114107#114108#1000011#1000016#1000037#1000038#1000042#1000046#114205|114101#114102#114103#114104#114105#114106#114107#114108#114109#1000011#1000016#1000037#1000038#1000042#1000046#1000047#114205|114101#114102#114103#114104#114105#114106#114107#114108#114109#114110#1000011#1000016#1000037#1000038#1000042#1000046#1000047#1000048#114205|114101#114102#114103#114104#114105#114106#114107#114108#114109#114110#114111#1000011#1000016#1000037#1000038#1000042#1000046#1000047#1000048#1000050#114205|1141010#1141020#1141030#1141040#1141050#1141060#1141070#1141071#1141080#1141090#1141100#1141101#1141110#1141111#1000011#1000016#1000037#1000038#1000042#1000046#1000047#1000048#1000050#1000052#114205|1141010#1141020#1141030#1141040#1141050#1141060#1141070#1141071#1141080#1141090#1141100#1141101#1141110#1141111#114205#12000011#1000027#1000016#1000024#1000015#1000049#1000048#1000037#1000046#1000042#1000052#3141010|1141010#1141020#1141030#1141040#1141050#1141060#1141070#1141071#1141080#1141090#1141100#1141101#1141110#1141111#114205#12000011#1000027#1000016#1000024#1000015#1000049#1000048#1000037#1000046#1000042#1000052#3141010#3141020|1141010#1141020#1141030#1141040#1141050#1141060#1141070#1141071#1141080#1141090#1141100#1141101#1141110#1141111#114205#12000011#1000027#1000016#1000024#1000015#1000049#1000048#1000037#1000046#1000042#1000052#3141010#3141020#3141030|1141010#1141020#1141030#1141040#1141050#1141060#1141070#1141071#1141080#1141090#1141100#1141101#1141110#1141111#114205#12000010#1000027#1000016#1000024#1000015#1000049#1000048#1000037#1000046#1000042#1000052#3141010#3141020#3141030#3141040|1141010#1141020#1141030#1141040#1141050#1141060#1141070#1141071#1141080#1141090#1141100#1141101#1141110#1141111#114205#12000010#1000027#1000016#1000024#1000015#1000049#1000048#1000037#1000046#1000042#1000052#3141010#3141020#3141030#3141040#3141050</t>
  </si>
  <si>
    <t>|142101|142101#142102|142101#142102#142103#142104#1000005|142101#142102#142103#142104#142105#1000005#1000008|142101#142102#142103#142104#142105#142106#1000005#1000008#1000011|142101#142102#142103#142104#142105#142106#142107#1000005#1000008#1000011#1000016#142205|142101#142102#142103#142104#142105#142106#142107#142108#1000005#1000008#1000011#1000016#1000022#1000038#142205|142101#142102#142103#142104#142105#142106#142107#142108#142109#1000005#1000008#1000011#1000016#1000022#1000038#1000045#142205|142101#142102#142103#142104#142105#142106#142107#142108#142109#142110#1000005#1000008#1000011#1000016#1000022#1000038#1000045#1000047#142205|142101#142102#142103#142104#142105#142106#142107#142108#142109#142110#142111#1000005#1000008#1000011#1000016#1000022#1000038#1000045#1000047#1000050#142205|1421010#1421020#1421030#1421040#1421050#1421060#1421070#1421080#1421090#1421100#1421101#1421110#1000005#1000008#1000011#1000016#1000022#1000038#1000045#1000047#1000050#1000052#142205|1421010#1421020#1421030#1421040#1421050#1421060#1421070#1421080#1421090#1421100#1421101#1421110#142205#12000011#1000014#1000016#1000024#1000023#1000015#1000027#1000037#1000022#1000045#1000052#3421010|1421010#1421020#1421030#1421040#1421050#1421060#1421070#1421080#1421090#1421100#1421101#1421110#142205#12000011#1000014#1000016#1000024#1000023#1000015#1000027#1000037#1000022#1000045#1000052#3421010#3421020|1421010#1421020#1421030#1421040#1421050#1421060#1421070#1421080#1421090#1421100#1421101#1421110#142205#12000011#1000014#1000016#1000024#1000023#1000015#1000027#1000037#1000022#1000045#1000052#3421010#3421020#3421030|1421010#1421020#1421030#1421040#1421050#1421060#1421070#1421080#1421090#1421100#1421101#1421110#142205#12000010#1000014#1000016#1000024#1000023#1000015#1000027#1000037#1000022#1000045#1000052#3421010#3421020#3421030#3421040#3421041|1421010#1421020#1421030#1421040#1421050#1421060#1421070#1421080#1421090#1421100#1421101#1421110#142205#12000010#1000014#1000016#1000024#1000023#1000015#1000027#1000037#1000022#1000045#1000052#3421010#3421020#3421030#3421040#3421041#3421050</t>
  </si>
  <si>
    <t>|148101|148101#148102|148101#148102#148103#148104#1000011|148101#148102#148103#148104#148105#1000011#1000016|148101#148102#148103#148104#148105#148106#1000011#1000016#1000032|148101#148102#148103#148104#148105#148106#148107#1000011#1000016#1000032#1000038#148205|148101#148102#148103#148104#148105#148106#148107#148108#1000011#1000016#1000032#1000038#1000042#1000046#148205|148101#148102#148103#148104#148105#148106#148107#148108#148109#1000011#1000016#1000032#1000038#1000042#1000046#1000047#148205|148101#148102#148103#148104#148105#148106#148107#148108#148109#148110#1000011#1000016#1000032#1000038#1000042#1000046#1000047#1000048#148205|148101#148102#148103#148104#148105#148106#148107#148108#148109#148110#1000011#1000016#1000032#1000038#1000042#1000046#1000047#1000048#1000050#148205|148101#148102#148103#148104#148105#148106#148107#148108#148109#148110#1000011#1000016#1000032#1000038#1000042#1000046#1000047#1000048#1000050#1000052#148205|148101#148102#148103#148104#148105#148106#148107#148108#148109#148110#148205#12000011#1000027#1000016#1000036#1000015#1000049#1000048#1000037#1000046#1000042#1000052|148101#148102#148103#148104#148105#148106#148107#148108#148109#148110#148205#12000011#1000027#1000016#1000036#1000015#1000049#1000048#1000037#1000046#1000042#1000052|148101#148102#148103#148104#148105#148106#148107#148108#148109#148110#148205#12000011#1000027#1000016#1000036#1000015#1000049#1000048#1000037#1000046#1000042#1000052|148101#148102#148103#148104#148105#148106#148107#148108#148109#148110#148205#12000010#1000027#1000016#1000036#1000015#1000049#1000048#1000037#1000046#1000042#1000052|148101#148102#148103#148104#148105#148106#148107#148108#148109#148110#148205#12000010#1000027#1000016#1000036#1000015#1000049#1000048#1000037#1000046#1000042#1000052</t>
  </si>
  <si>
    <t>|141101|141101#141102|141101#141102#141103#141104#1000007|141101#141102#141103#141104#141105#1000007#1000011|141101#141102#141103#141104#141105#141106#1000007#1000011#1000016|141101#141102#141103#141104#141105#141106#141107#1000007#1000011#1000016#1000032#141205|141101#141102#141103#141104#141105#141106#141107#141108#1000007#1000011#1000016#1000032#1000037#1000038#141205|141101#141102#141103#141104#141105#141106#141107#141108#141109#1000007#1000011#1000016#1000032#1000037#1000038#1000047#141205|141101#141102#141103#141104#141105#141106#141107#141108#141109#141110#1000007#1000011#1000016#1000032#1000037#1000038#1000047#1000049#141205|141101#141102#141103#141104#141105#141106#141107#141108#141109#141110#141111#1000007#1000011#1000016#1000032#1000037#1000038#1000047#1000049#1000050#141205|1411010#1411020#1411030#1411040#1411050#1411060#1411070#1411071#1411080#1411090#1411100#1411101#1411110#1411111#1000007#1000011#1000016#1000032#1000037#1000038#1000047#1000049#1000050#1000052#141205|1411010#1411020#1411030#1411040#1411050#1411060#1411070#1411071#1411080#1411090#1411100#1411101#1411110#1411111#141205#12000011#1000027#1000016#1000024#1000023#1000015#1000049#1000037#1000046#1000042#1000052|1411010#1411020#1411030#1411040#1411050#1411060#1411070#1411071#1411080#1411090#1411100#1411101#1411110#1411111#141205#12000011#1000027#1000016#1000024#1000023#1000015#1000049#1000037#1000046#1000042#1000052|1411010#1411020#1411030#1411040#1411050#1411060#1411070#1411071#1411080#1411090#1411100#1411101#1411110#1411111#141205#12000011#1000027#1000016#1000024#1000023#1000015#1000049#1000037#1000046#1000042#1000052|1411010#1411020#1411030#1411040#1411050#1411060#1411070#1411071#1411080#1411090#1411100#1411101#1411110#1411111#141205#12000010#1000027#1000016#1000024#1000023#1000015#1000049#1000037#1000046#1000042#1000052|1411010#1411020#1411030#1411040#1411050#1411060#1411070#1411071#1411080#1411090#1411100#1411101#1411110#1411111#141205#12000010#1000027#1000016#1000024#1000023#1000015#1000049#1000037#1000046#1000042#1000052</t>
  </si>
  <si>
    <t>|150101|150101#150102|150101#150102#150103#150104#1000009|150101#150102#150103#150104#150105#1000009#1000016|150101#150102#150103#150104#150105#150106#1000009#1000016#1000032|150101#150102#150103#150104#150105#150106#150107#1000009#1000016#1000032#1000038#150205|150101#150102#150103#150104#150105#150106#150107#150108#1000009#1000016#1000032#1000038#1000042#1000046#150205|150101#150102#150103#150104#150105#150106#150107#150108#150109#1000009#1000016#1000032#1000038#1000042#1000046#1000047#150205|150101#150102#150103#150104#150105#150106#150107#150108#150109#150110#1000009#1000016#1000032#1000038#1000042#1000046#1000047#1000049#150205|150101#150102#150103#150104#150105#150106#150107#150108#150109#150110#1000009#1000016#1000032#1000038#1000042#1000046#1000047#1000049#1000050#150205|150101#150102#150103#150104#150105#150106#150107#150108#150109#150110#1000009#1000016#1000032#1000038#1000042#1000046#1000047#1000049#1000050#1000052#150205|150101#150102#150103#150104#150105#150106#150107#150108#150109#150110#150205#12000011#1000027#1000016#1000030#1000009#1000024#1000015#1000037#1000046#1000042#1000052|150101#150102#150103#150104#150105#150106#150107#150108#150109#150110#150205#12000011#1000027#1000016#1000030#1000009#1000024#1000015#1000037#1000046#1000042#1000052|150101#150102#150103#150104#150105#150106#150107#150108#150109#150110#150205#12000011#1000027#1000016#1000030#1000009#1000024#1000015#1000037#1000046#1000042#1000052|150101#150102#150103#150104#150105#150106#150107#150108#150109#150110#150205#12000010#1000027#1000016#1000030#1000009#1000024#1000015#1000037#1000046#1000042#1000052|150101#150102#150103#150104#150105#150106#150107#150108#150109#150110#150205#12000010#1000027#1000016#1000030#1000009#1000024#1000015#1000037#1000046#1000042#1000052</t>
  </si>
  <si>
    <t>|111101|111101#111102|111101#111102#111103#111104#1000011|111101#111102#111103#111104#111105#1000011#1000016|111101#111102#111103#111104#111105#111106#1000011#1000016#1000032|111101#111102#111103#111104#111105#111106#111107#1000011#1000016#1000032#1000038#111205|111101#111102#111103#111104#111105#111106#111107#111108#1000011#1000016#1000032#1000038#1000042#1000046#111205|111101#111102#111103#111104#111105#111106#111107#111108#111109#1000011#1000016#1000032#1000038#1000042#1000046#1000047#111205|111101#111102#111103#111104#111105#111106#111107#111108#111109#111110#1000011#1000016#1000032#1000038#1000042#1000046#1000047#1000049#111205|111101#111102#111103#111104#111105#111106#111107#111108#111109#111110#1000011#1000016#1000032#1000038#1000042#1000046#1000047#1000049#1000050#111205|111101#111102#111103#111104#111105#111106#111107#111108#111109#111110#1000011#1000016#1000032#1000038#1000042#1000046#1000047#1000049#1000050#1000052#111205|111101#111102#111103#111104#111105#111106#111107#111108#111109#111110#111205#12000011#1000027#1000016#1000024#1000023#1000015#1000049#1000037#1000011#1000042#1000052|111101#111102#111103#111104#111105#111106#111107#111108#111109#111110#111205#12000011#1000027#1000016#1000024#1000023#1000015#1000049#1000037#1000011#1000042#1000052|111101#111102#111103#111104#111105#111106#111107#111108#111109#111110#111205#12000011#1000027#1000016#1000024#1000023#1000015#1000049#1000037#1000011#1000042#1000052|111101#111102#111103#111104#111105#111106#111107#111108#111109#111110#111205#12000010#1000027#1000016#1000024#1000023#1000015#1000049#1000037#1000011#1000042#1000052|111101#111102#111103#111104#111105#111106#111107#111108#111109#111110#111205#12000010#1000027#1000016#1000024#1000023#1000015#1000049#1000037#1000011#1000042#1000052</t>
  </si>
  <si>
    <t>|124101|124101#124102|124101#124102#124103#124104#1000011|124101#124102#124103#124104#124105#1000011#1000016|124101#124102#124103#124104#124105#124106#1000011#1000016#1000020|124101#124102#124103#124104#124105#124106#124107#1000011#1000016#1000020#1000036#124205|124101#124102#124103#124104#124105#124106#124107#124108#1000011#1000016#1000020#1000036#1000038#1000042#124205|124101#124102#124103#124104#124105#124106#124107#124108#124109#1000011#1000016#1000020#1000036#1000038#1000042#1000046#124205|124101#124102#124103#124104#124105#124106#124107#124108#124109#124110#1000011#1000016#1000020#1000036#1000038#1000042#1000046#1000047#124205|124101#124102#124103#124104#124105#124106#124107#124108#124109#124110#1000011#1000016#1000020#1000036#1000038#1000042#1000046#1000047#1000050#124205|124101#124102#124103#124104#124105#124106#124107#124108#124109#124110#1000011#1000016#1000020#1000036#1000038#1000042#1000046#1000047#1000050#1000052#124205|124101#124102#124103#124104#124105#124106#124107#124108#124109#124110#124205#12000011#1000027#1000016#1000020#1000036#1000024#1000015#1000037#1000046#1000042#1000052|124101#124102#124103#124104#124105#124106#124107#124108#124109#124110#124205#12000011#1000027#1000016#1000020#1000036#1000024#1000015#1000037#1000046#1000042#1000052|124101#124102#124103#124104#124105#124106#124107#124108#124109#124110#124205#12000011#1000027#1000016#1000020#1000036#1000024#1000015#1000037#1000046#1000042#1000052|124101#124102#124103#124104#124105#124106#124107#124108#124109#124110#124205#12000010#1000027#1000016#1000020#1000036#1000024#1000015#1000037#1000046#1000042#1000052|124101#124102#124103#124104#124105#124106#124107#124108#124109#124110#124205#12000010#1000027#1000016#1000020#1000036#1000024#1000015#1000037#1000046#1000042#1000052</t>
  </si>
  <si>
    <t>|125101|125101#125102|125101#125102#125103#125104#1000007|125101#125102#125103#125104#125105#1000007#1000011|125101#125102#125103#125104#125105#125106#1000007#1000011#1000016|125101#125102#125103#125104#125105#125106#125107#1000007#1000011#1000016#1000032#125205|125101#125102#125103#125104#125105#125106#125107#125108#1000007#1000011#1000016#1000032#1000038#1000046#125205|125101#125102#125103#125104#125105#125106#125107#125108#125109#1000007#1000011#1000016#1000032#1000038#1000046#1000047#125205|125101#125102#125103#125104#125105#125106#125107#125108#125109#125110#1000007#1000011#1000016#1000032#1000038#1000046#1000047#1000049#125205|125101#125102#125103#125104#125105#125106#125107#125108#125109#125110#1000007#1000011#1000016#1000032#1000038#1000046#1000047#1000049#1000050#125205|125101#125102#125103#125104#125105#125106#125107#125108#125109#125110#1000007#1000011#1000016#1000032#1000038#1000046#1000047#1000049#1000050#1000052#125205|125101#125102#125103#125104#125105#125106#125107#125108#125109#125110#125205#12000011#1000027#1000016#1000020#1000030#1000024#1000015#1000037#1000011#1000042#1000052|125101#125102#125103#125104#125105#125106#125107#125108#125109#125110#125205#12000011#1000027#1000016#1000020#1000030#1000024#1000015#1000037#1000011#1000042#1000052|125101#125102#125103#125104#125105#125106#125107#125108#125109#125110#125205#12000011#1000027#1000016#1000020#1000030#1000024#1000015#1000037#1000011#1000042#1000052|125101#125102#125103#125104#125105#125106#125107#125108#125109#125110#125205#12000010#1000027#1000016#1000020#1000030#1000024#1000015#1000037#1000011#1000042#1000052|125101#125102#125103#125104#125105#125106#125107#125108#125109#125110#125205#12000010#1000027#1000016#1000020#1000030#1000024#1000015#1000037#1000011#1000042#1000052</t>
  </si>
  <si>
    <t>|110101|110101#110102|110101#110102#110103#110104#1000011|110101#110102#110103#110104#110105#1000011#1000016|110101#110102#110103#110104#110105#110106#1000011#1000016#1000032|110101#110102#110103#110104#110105#110106#110107#1000011#1000016#1000032#1000037#110205|110101#110102#110103#110104#110105#110106#110107#110108#1000011#1000016#1000032#1000037#1000038#1000046#110205|110101#110102#110103#110104#110105#110106#110107#110108#110109#1000011#1000016#1000032#1000037#1000038#1000046#1000047#110205|110101#110102#110103#110104#110105#110106#110107#110108#110109#110110#1000011#1000016#1000032#1000037#1000038#1000046#1000047#1000048#110205|110101#110102#110103#110104#110105#110106#110107#110108#110109#110110#1000011#1000016#1000032#1000037#1000038#1000046#1000047#1000048#1000050#110205|110101#110102#110103#110104#110105#110106#110107#110108#110109#110110#1000011#1000016#1000032#1000037#1000038#1000046#1000047#1000048#1000050#1000052#110205|110101#110102#110103#110104#110105#110106#110107#110108#110109#110110#110205#12000011#1000027#1000016#1000024#1000015#1000049#1000048#1000037#1000046#1000042#1000052|110101#110102#110103#110104#110105#110106#110107#110108#110109#110110#110205#12000011#1000027#1000016#1000024#1000015#1000049#1000048#1000037#1000046#1000042#1000052|110101#110102#110103#110104#110105#110106#110107#110108#110109#110110#110205#12000011#1000027#1000016#1000024#1000015#1000049#1000048#1000037#1000046#1000042#1000052|110101#110102#110103#110104#110105#110106#110107#110108#110109#110110#110205#12000010#1000027#1000016#1000024#1000015#1000049#1000048#1000037#1000046#1000042#1000052|110101#110102#110103#110104#110105#110106#110107#110108#110109#110110#110205#12000010#1000027#1000016#1000024#1000015#1000049#1000048#1000037#1000046#1000042#1000052</t>
  </si>
  <si>
    <t>|136101|136101#136102|136101#136102#136103#136104#1000007|136101#136102#136103#136104#136105#1000007#1000011|136101#136102#136103#136104#136105#136106#1000007#1000011#1000016|136101#136102#136103#136104#136105#136106#136107#1000007#1000011#1000016#1000032#136205|136101#136102#136103#136104#136105#136106#136107#136108#1000007#1000011#1000016#1000032#1000037#1000038#136205|136101#136102#136103#136104#136105#136106#136107#136108#136109#1000007#1000011#1000016#1000032#1000037#1000038#1000047#136205|136101#136102#136103#136104#136105#136106#136107#136108#136109#136110#1000007#1000011#1000016#1000032#1000037#1000038#1000047#1000048#136205|136101#136102#136103#136104#136105#136106#136107#136108#136109#136110#1000007#1000011#1000016#1000032#1000037#1000038#1000047#1000048#1000050#136205|136101#136102#136103#136104#136105#136106#136107#136108#136109#136110#1000007#1000011#1000016#1000032#1000037#1000038#1000047#1000048#1000050#1000052#136205|136101#136102#136103#136104#136105#136106#136107#136108#136109#136110#136205#12000011#1000027#1000016#1000024#1000015#1000049#1000048#1000037#1000046#1000042#1000052|136101#136102#136103#136104#136105#136106#136107#136108#136109#136110#136205#12000011#1000027#1000016#1000024#1000015#1000049#1000048#1000037#1000046#1000042#1000052|136101#136102#136103#136104#136105#136106#136107#136108#136109#136110#136205#12000011#1000027#1000016#1000024#1000015#1000049#1000048#1000037#1000046#1000042#1000052|136101#136102#136103#136104#136105#136106#136107#136108#136109#136110#136205#12000010#1000027#1000016#1000024#1000015#1000049#1000048#1000037#1000046#1000042#1000052|136101#136102#136103#136104#136105#136106#136107#136108#136109#136110#136205#12000010#1000027#1000016#1000024#1000015#1000049#1000048#1000037#1000046#1000042#1000052</t>
  </si>
  <si>
    <t>|119101|119101#119102|119101#119102#119103#119104#1000011|119101#119102#119103#119104#119105#1000011#1000013|119101#119102#119103#119104#119105#119106#1000011#1000013#1000016|119101#119102#119103#119104#119105#119106#119107#1000011#1000013#1000016#1000038#119205|119101#119102#119103#119104#119105#119106#119107#119108#1000011#1000013#1000016#1000038#1000042#1000046#119205|119101#119102#119103#119104#119105#119106#119107#119108#119109#1000011#1000013#1000016#1000038#1000042#1000046#1000047#119205|119101#119102#119103#119104#119105#119106#119107#119108#119109#119110#1000011#1000013#1000016#1000038#1000042#1000046#1000047#1000050#119205|119101#119102#119103#119104#119105#119106#119107#119108#119109#119110#119111#1000011#1000013#1000016#1000038#1000042#1000046#1000047#1000050#1000051#119205|1191010#1191020#1191030#1191040#1191050#1191060#1191070#1191071#1191080#1191090#1191100#1191101#1191110#1191111#1000011#1000013#1000016#1000038#1000042#1000046#1000047#1000050#1000051#1000052#119205|1191010#1191020#1191030#1191040#1191050#1191060#1191070#1191071#1191080#1191090#1191100#1191101#1191110#1191111#119205#12000011#1000027#1000016#1000013#1000024#1000023#1000015#1000037#1000011#1000042#1000052|1191010#1191020#1191030#1191040#1191050#1191060#1191070#1191071#1191080#1191090#1191100#1191101#1191110#1191111#119205#12000011#1000027#1000016#1000013#1000024#1000023#1000015#1000037#1000011#1000042#1000052|1191010#1191020#1191030#1191040#1191050#1191060#1191070#1191071#1191080#1191090#1191100#1191101#1191110#1191111#119205#12000011#1000027#1000016#1000013#1000024#1000023#1000015#1000037#1000011#1000042#1000052|1191010#1191020#1191030#1191040#1191050#1191060#1191070#1191071#1191080#1191090#1191100#1191101#1191110#1191111#119205#12000010#1000027#1000016#1000013#1000024#1000023#1000015#1000037#1000011#1000042#1000052|1191010#1191020#1191030#1191040#1191050#1191060#1191070#1191071#1191080#1191090#1191100#1191101#1191110#1191111#119205#12000010#1000027#1000016#1000013#1000024#1000023#1000015#1000037#1000011#1000042#1000052</t>
  </si>
  <si>
    <t>|122101|122101#122102|122101#122102#122103#122104#1000011|122101#122102#122103#122104#122105#1000011#1000016|122101#122102#122103#122104#122105#122106#1000011#1000016#1000032|122101#122102#122103#122104#122105#122106#122107#1000011#1000016#1000032#1000037#122205|122101#122102#122103#122104#122105#122106#122107#122108#1000011#1000016#1000032#1000037#1000038#1000046#122205|122101#122102#122103#122104#122105#122106#122107#122108#122109#1000011#1000016#1000032#1000037#1000038#1000046#1000047#122205|122101#122102#122103#122104#122105#122106#122107#122108#122109#122110#1000011#1000016#1000032#1000037#1000038#1000046#1000047#1000048#122205|122101#122102#122103#122104#122105#122106#122107#122108#122109#122110#1000011#1000016#1000032#1000037#1000038#1000046#1000047#1000048#1000050#122205|122101#122102#122103#122104#122105#122106#122107#122108#122109#122110#1000011#1000016#1000032#1000037#1000038#1000046#1000047#1000048#1000050#1000052#122205|122101#122102#122103#122104#122105#122106#122107#122108#122109#122110#122205#12000011#1000027#1000016#1000024#1000015#1000049#1000048#1000037#1000046#1000042#1000052|122101#122102#122103#122104#122105#122106#122107#122108#122109#122110#122205#12000011#1000027#1000016#1000024#1000015#1000049#1000048#1000037#1000046#1000042#1000052|122101#122102#122103#122104#122105#122106#122107#122108#122109#122110#122205#12000011#1000027#1000016#1000024#1000015#1000049#1000048#1000037#1000046#1000042#1000052|122101#122102#122103#122104#122105#122106#122107#122108#122109#122110#122205#12000010#1000027#1000016#1000024#1000015#1000049#1000048#1000037#1000046#1000042#1000052|122101#122102#122103#122104#122105#122106#122107#122108#122109#122110#122205#12000010#1000027#1000016#1000024#1000015#1000049#1000048#1000037#1000046#1000042#1000052</t>
  </si>
  <si>
    <t>|137101|137101#137102|137101#137102#137103#137104#1000011|137101#137102#137103#137104#137105#1000011#1000032|137101#137102#137103#137104#137105#137106#1000011#1000032#1000035|137101#137102#137103#137104#137105#137106#137107#1000011#1000032#1000035#1000038#137205|137101#137102#137103#137104#137105#137106#137107#137108#1000011#1000032#1000035#1000038#1000041#1000046#137205|137101#137102#137103#137104#137105#137106#137107#137108#137109#1000011#1000032#1000035#1000038#1000041#1000046#1000047#137205|137101#137102#137103#137104#137105#137106#137107#137108#137109#137110#1000011#1000032#1000035#1000038#1000041#1000046#1000047#1000049#137205|137101#137102#137103#137104#137105#137106#137107#137108#137109#137110#1000011#1000032#1000035#1000038#1000041#1000046#1000047#1000049#1000050#137205|137101#137102#137103#137104#137105#137106#137107#137108#137109#137110#1000011#1000032#1000035#1000038#1000041#1000046#1000047#1000049#1000050#1000052#137205|137101#137102#137103#137104#137105#137106#137107#137108#137109#137110#137205#12000011#1000027#1000016#1000035#1000015#1000049#1000041#1000037#1000016#1000042#1000052|137101#137102#137103#137104#137105#137106#137107#137108#137109#137110#137205#12000011#1000027#1000016#1000035#1000015#1000049#1000041#1000037#1000016#1000042#1000052|137101#137102#137103#137104#137105#137106#137107#137108#137109#137110#137205#12000011#1000027#1000016#1000035#1000015#1000049#1000041#1000037#1000016#1000042#1000052|137101#137102#137103#137104#137105#137106#137107#137108#137109#137110#137205#12000010#1000027#1000016#1000035#1000015#1000049#1000041#1000037#1000016#1000042#1000052|137101#137102#137103#137104#137105#137106#137107#137108#137109#137110#137205#12000010#1000027#1000016#1000035#1000015#1000049#1000041#1000037#1000016#1000042#1000052</t>
  </si>
  <si>
    <t>|138101|138101#138102|138101#138102#138103#138104#1000007|138101#138102#138103#138104#138105#1000007#1000011|138101#138102#138103#138104#138105#138106#1000007#1000011#1000016|138101#138102#138103#138104#138105#138106#138107#1000007#1000011#1000016#1000020#138205|138101#138102#138103#138104#138105#138106#138107#138108#1000007#1000011#1000016#1000020#1000038#1000042#138205|138101#138102#138103#138104#138105#138106#138107#138108#138109#1000007#1000011#1000016#1000020#1000038#1000042#1000046#138205|138101#138102#138103#138104#138105#138106#138107#138108#138109#138110#1000007#1000011#1000016#1000020#1000038#1000042#1000046#1000047#138205|138101#138102#138103#138104#138105#138106#138107#138108#138109#138110#1000007#1000011#1000016#1000020#1000038#1000042#1000046#1000047#1000050#138205|138101#138102#138103#138104#138105#138106#138107#138108#138109#138110#1000007#1000011#1000016#1000020#1000038#1000042#1000046#1000047#1000050#1000052#138205|138101#138102#138103#138104#138105#138106#138107#138108#138109#138110#138205#12000011#1000027#1000016#1000020#1000030#1000024#1000015#1000037#1000046#1000042#1000052|138101#138102#138103#138104#138105#138106#138107#138108#138109#138110#138205#12000011#1000027#1000016#1000020#1000030#1000024#1000015#1000037#1000046#1000042#1000052|138101#138102#138103#138104#138105#138106#138107#138108#138109#138110#138205#12000011#1000027#1000016#1000020#1000030#1000024#1000015#1000037#1000046#1000042#1000052|138101#138102#138103#138104#138105#138106#138107#138108#138109#138110#138205#12000010#1000027#1000016#1000020#1000030#1000024#1000015#1000037#1000046#1000042#1000052|138101#138102#138103#138104#138105#138106#138107#138108#138109#138110#138205#12000010#1000027#1000016#1000020#1000030#1000024#1000015#1000037#1000046#1000042#1000052</t>
  </si>
  <si>
    <t>|149101|149101#149102|149101#149102#149103#149104#1000007|149101#149102#149103#149104#149105#1000007#1000011|149101#149102#149103#149104#149105#149106#1000007#1000011#1000016|149101#149102#149103#149104#149105#149106#149107#1000007#1000011#1000016#1000030#149205|149101#149102#149103#149104#149105#149106#149107#149108#1000007#1000011#1000016#1000030#1000038#1000046#149205|149101#149102#149103#149104#149105#149106#149107#149108#149109#1000007#1000011#1000016#1000030#1000038#1000046#1000047#149205|149101#149102#149103#149104#149105#149106#149107#149108#149109#149110#1000007#1000011#1000016#1000030#1000038#1000046#1000047#1000049#149205|149101#149102#149103#149104#149105#149106#149107#149108#149109#149110#1000007#1000011#1000016#1000030#1000038#1000046#1000047#1000049#1000050#149205|149101#149102#149103#149104#149105#149106#149107#149108#149109#149110#1000007#1000011#1000016#1000030#1000038#1000046#1000047#1000049#1000050#1000052#149205|149101#149102#149103#149104#149105#149106#149107#149108#149109#149110#149205#12000011#1000027#1000016#1000020#1000030#1000024#1000015#1000037#1000011#1000042#1000052|149101#149102#149103#149104#149105#149106#149107#149108#149109#149110#149205#12000011#1000027#1000016#1000020#1000030#1000024#1000015#1000037#1000011#1000042#1000052|149101#149102#149103#149104#149105#149106#149107#149108#149109#149110#149205#12000011#1000027#1000016#1000020#1000030#1000024#1000015#1000037#1000011#1000042#1000052|149101#149102#149103#149104#149105#149106#149107#149108#149109#149110#149205#12000010#1000027#1000016#1000020#1000030#1000024#1000015#1000037#1000011#1000042#1000052|149101#149102#149103#149104#149105#149106#149107#149108#149109#149110#149205#12000010#1000027#1000016#1000020#1000030#1000024#1000015#1000037#1000011#1000042#1000052</t>
  </si>
  <si>
    <t>|151101|151101#151102|151101#151102#151103#151104#1000011|151101#151102#151103#151104#151105#1000011#1000016|151101#151102#151103#151104#151105#151106#1000011#1000016#1000029|151101#151102#151103#151104#151105#151106#151107#1000011#1000016#1000029#1000032#151205|151101#151102#151103#151104#151105#151106#151107#151108#1000011#1000016#1000029#1000032#1000033#1000034#151205|151101#151102#151103#151104#151105#151106#151107#151108#151109#1000011#1000016#1000029#1000032#1000033#1000034#1000038#151205|151101#151102#151103#151104#151105#151106#151107#151108#151109#151110#1000011#1000016#1000029#1000032#1000033#1000034#1000038#1000047#151205|151101#151102#151103#151104#151105#151106#151107#151108#151109#151110#1000011#1000016#1000029#1000032#1000033#1000034#1000038#1000047#1000050#151205|151101#151102#151103#151104#151105#151106#151107#151108#151109#151110#1000011#1000016#1000029#1000032#1000033#1000034#1000038#1000047#1000050#1000052#151205|151101#151102#151103#151104#151105#151106#151107#151108#151109#151110#151205#12000011#1000027#1000034#1000031#1000029#1000049#1000037#1000011#1000042#1000052#1000033|151101#151102#151103#151104#151105#151106#151107#151108#151109#151110#151205#12000011#1000027#1000034#1000031#1000029#1000049#1000037#1000011#1000042#1000052#1000033|151101#151102#151103#151104#151105#151106#151107#151108#151109#151110#151205#12000011#1000027#1000034#1000031#1000029#1000049#1000037#1000011#1000042#1000052#1000033|151101#151102#151103#151104#151105#151106#151107#151108#151109#151110#151205#12000010#1000027#1000034#1000031#1000029#1000049#1000037#1000011#1000042#1000052#1000033|151101#151102#151103#151104#151105#151106#151107#151108#151109#151110#151205#12000010#1000027#1000034#1000031#1000029#1000049#1000037#1000011#1000042#1000052#1000033</t>
  </si>
  <si>
    <t>|123101|123101#123102|123101#123102#123103#123104#1000011|123101#123102#123103#123104#123105#1000011#1000016|123101#123102#123103#123104#123105#123106#1000011#1000016#1000037|123101#123102#123103#123104#123105#123106#123107#1000011#1000016#1000037#1000038#123205|123101#123102#123103#123104#123105#123106#123107#123108#1000011#1000016#1000037#1000038#1000042#1000046#123205|123101#123102#123103#123104#123105#123106#123107#123108#123109#1000011#1000016#1000037#1000038#1000042#1000046#1000047#123205|123101#123102#123103#123104#123105#123106#123107#123108#123109#123110#1000011#1000016#1000037#1000038#1000042#1000046#1000047#1000048#123205|123101#123102#123103#123104#123105#123106#123107#123108#123109#123110#1000011#1000016#1000037#1000038#1000042#1000046#1000047#1000048#1000050#123205|123101#123102#123103#123104#123105#123106#123107#123108#123109#123110#1000011#1000016#1000037#1000038#1000042#1000046#1000047#1000048#1000050#1000052#123205|123101#123102#123103#123104#123105#123106#123107#123108#123109#123110#123205#12000011#1000027#1000016#1000024#1000015#1000049#1000048#1000037#1000046#1000042#1000052|123101#123102#123103#123104#123105#123106#123107#123108#123109#123110#123205#12000011#1000027#1000016#1000024#1000015#1000049#1000048#1000037#1000046#1000042#1000052|123101#123102#123103#123104#123105#123106#123107#123108#123109#123110#123205#12000011#1000027#1000016#1000024#1000015#1000049#1000048#1000037#1000046#1000042#1000052|123101#123102#123103#123104#123105#123106#123107#123108#123109#123110#123205#12000010#1000027#1000016#1000024#1000015#1000049#1000048#1000037#1000046#1000042#1000052|123101#123102#123103#123104#123105#123106#123107#123108#123109#123110#123205#12000010#1000027#1000016#1000024#1000015#1000049#1000048#1000037#1000046#1000042#1000052</t>
  </si>
  <si>
    <t>|139101|139101#139102|139101#139102#139103#139104#1000016|139101#139102#139103#139104#139105#1000016#1000038|139101#139102#139103#139104#139105#139106#1000016#1000038#1000042|139101#139102#139103#139104#139105#139106#139107#1000016#1000038#1000042#1000046#139205|139101#139102#139103#139104#139105#139106#139107#139108#1000016#1000038#1000042#1000046#1000047#1000048#139205|139101#139102#139103#139104#139105#139106#139107#139108#139109#1000016#1000038#1000042#1000046#1000047#1000048#1000050#139205|139101#139102#139103#139104#139105#139106#139107#139108#139109#139110#1000016#1000038#1000042#1000046#1000047#1000048#1000050#1000052#139205|139101#139102#139103#139104#139105#139106#139107#139108#139109#139110#139111#1000016#1000038#1000042#1000046#1000047#1000048#1000050#1000052#1000056#139205|1391010#1391020#1391030#1391040#1391050#1391060#1391070#1391071#1391080#1391090#1391100#1391101#1391110#1391111#1000016#1000038#1000042#1000046#1000047#1000048#1000050#1000052#1000056#1000057#139205|1391010#1391020#1391030#1391040#1391050#1391060#1391070#1391071#1391080#1391090#1391100#1391101#1391110#1391111#139205#12000011#1000027#1000016#1000049#1000048#1000057#1000056#1000037#1000046#1000042#1000052#3391010|1391010#1391020#1391030#1391040#1391050#1391060#1391070#1391071#1391080#1391090#1391100#1391101#1391110#1391111#139205#12000011#1000027#1000016#1000049#1000048#1000057#1000056#1000037#1000046#1000042#1000052#3391010#3391020|1391010#1391020#1391030#1391040#1391050#1391060#1391070#1391071#1391080#1391090#1391100#1391101#1391110#1391111#139205#12000011#1000027#1000016#1000049#1000048#1000057#1000056#1000037#1000046#1000042#1000052#3391010#3391020#3391030|1391010#1391020#1391030#1391040#1391050#1391060#1391070#1391071#1391080#1391090#1391100#1391101#1391110#1391111#139205#12000010#1000027#1000016#1000049#1000048#1000057#1000056#1000037#1000046#1000042#1000052#3391010#3391020#3391030#3391040|1391010#1391020#1391030#1391040#1391050#1391060#1391070#1391071#1391080#1391090#1391100#1391101#1391110#1391111#139205#12000010#1000027#1000016#1000049#1000048#1000057#1000056#1000037#1000046#1000042#1000052#3391010#3391020#3391030#3391040#3391050</t>
  </si>
  <si>
    <t>|147101|147101#147102|147101#147102#147103#147104#1000011|147101#147102#147103#147104#147105#1000011#1000016|147101#147102#147103#147104#147105#147106#1000011#1000016#1000032|147101#147102#147103#147104#147105#147106#147107#1000011#1000016#1000032#1000033#147205|147101#147102#147103#147104#147105#147106#147107#147108#1000011#1000016#1000032#1000033#1000034#1000038#147205|147101#147102#147103#147104#147105#147106#147107#147108#147109#1000011#1000016#1000032#1000033#1000034#1000038#1000046#147205|147101#147102#147103#147104#147105#147106#147107#147108#147109#147110#1000011#1000016#1000032#1000033#1000034#1000038#1000046#1000047#147205|147101#147102#147103#147104#147105#147106#147107#147108#147109#147110#147111#1000011#1000016#1000032#1000033#1000034#1000038#1000046#1000047#1000050#147205|1471010#1471020#1471030#1471040#1471050#1471060#1471070#1471071#1471080#1471090#1471100#1471110#1471111#1000011#1000016#1000032#1000033#1000034#1000038#1000046#1000047#1000050#1000052#147205|1471010#1471020#1471030#1471040#1471050#1471060#1471070#1471071#1471080#1471090#1471100#1471110#1471111#147205#12000011#1000027#1000034#1000031#1000029#1000048#1000037#1000046#1000042#1000052#1000033#3471010|1471010#1471020#1471030#1471040#1471050#1471060#1471070#1471071#1471080#1471090#1471100#1471110#1471111#147205#12000011#1000027#1000034#1000031#1000029#1000048#1000037#1000046#1000042#1000052#1000033#3471010#3471020|1471010#1471020#1471030#1471040#1471050#1471060#1471070#1471071#1471080#1471090#1471100#1471110#1471111#147205#12000011#1000027#1000034#1000031#1000029#1000048#1000037#1000046#1000042#1000052#1000033#3471010#3471020#3471030|1471010#1471020#1471030#1471040#1471050#1471060#1471070#1471071#1471080#1471090#1471100#1471110#1471111#147205#12000010#1000027#1000034#1000031#1000029#1000048#1000037#1000046#1000042#1000052#1000033#3471010#3471020#3471030#3471040|1471010#1471020#1471030#1471040#1471050#1471060#1471070#1471071#1471080#1471090#1471100#1471110#1471111#147205#12000010#1000027#1000034#1000031#1000029#1000048#1000037#1000046#1000042#1000052#1000033#3471010#3471020#3471030#3471040#3471050</t>
  </si>
  <si>
    <t>|144101|144101#144102|144101#144102#144103#144104#1000007|144101#144102#144103#144104#144105#1000007#1000011|144101#144102#144103#144104#144105#144106#1000007#1000011#1000016|144101#144102#144103#144104#144105#144106#144107#1000007#1000011#1000016#1000032#144205|144101#144102#144103#144104#144105#144106#144107#144108#1000007#1000011#1000016#1000032#1000038#1000046#144205|144101#144102#144103#144104#144105#144106#144107#144108#144109#1000007#1000011#1000016#1000032#1000038#1000046#1000047#144205|144101#144102#144103#144104#144105#144106#144107#144108#144109#144110#1000007#1000011#1000016#1000032#1000038#1000046#1000047#1000049#144205|144101#144102#144103#144104#144105#144106#144108#144109#144110#144111#1000007#1000011#1000016#1000032#1000038#1000046#1000047#1000049#1000050#144205|1441010#1441020#1441030#1441040#1441050#1441060#1441070#1441080#1441090#1441100#1441101#1441110#1441111#1000007#1000011#1000016#1000032#1000038#1000046#1000047#1000049#1000050#1000052#144205|1441010#1441020#1441030#1441040#1441050#1441060#1441070#1441080#1441090#1441100#1441101#1441110#1441111#144205#12000011#1000027#1000016#1000030#1000024#1000023#1000015#1000037#1000011#1000042#1000052|1441010#1441020#1441030#1441040#1441050#1441060#1441070#1441080#1441090#1441100#1441101#1441110#1441111#144205#12000011#1000027#1000016#1000030#1000024#1000023#1000015#1000037#1000011#1000042#1000052|1441010#1441020#1441030#1441040#1441050#1441060#1441070#1441080#1441090#1441100#1441101#1441110#1441111#144205#12000011#1000027#1000016#1000030#1000024#1000023#1000015#1000037#1000011#1000042#1000052|1441010#1441020#1441030#1441040#1441050#1441060#1441070#1441080#1441090#1441100#1441101#1441110#1441111#144205#12000010#1000027#1000016#1000030#1000024#1000023#1000015#1000037#1000011#1000042#1000052|1441010#1441020#1441030#1441040#1441050#1441060#1441070#1441080#1441090#1441100#1441101#1441110#1441111#144205#12000010#1000027#1000016#1000030#1000024#1000023#1000015#1000037#1000011#1000042#1000052</t>
  </si>
  <si>
    <t>|145101|145101#145102|145101#145102#145103#145104#1000011|145101#145102#145103#145104#145105#1000011#1000013|145101#145102#145103#145104#145105#145106#1000011#1000013#1000016|145101#145102#145103#145104#145105#145106#145107#1000011#1000013#1000016#1000038#145205|145101#145102#145103#145104#145105#145106#145107#145108#1000011#1000013#1000016#1000038#1000042#1000046#145205|145101#145102#145103#145104#145105#145106#145107#145108#145109#1000011#1000013#1000016#1000038#1000042#1000046#1000047#145205|145101#145102#145103#145104#145105#145106#145107#145108#145109#145110#1000011#1000013#1000016#1000038#1000042#1000046#1000047#1000050#145205|145101#145102#145103#145104#145105#145106#145107#145108#145109#145110#145111#1000011#1000013#1000016#1000038#1000042#1000046#1000047#1000050#1000051#145205|1451010#1451020#1451030#1451040#1451050#1451060#1451070#1451071#1451072#1451080#1451090#1451100#1451101#1451110#1000011#1000013#1000016#1000038#1000042#1000046#1000047#1000050#1000051#1000052#145205|1451010#1451020#1451030#1451040#1451050#1451060#1451070#1451071#1451072#1451080#1451090#1451100#1451101#1451110#1451111#145205#12000011#1000027#1000016#1000013#1000030#1000024#1000015#1000037#1000028#1000042#1000052#3451010|1451010#1451020#1451030#1451040#1451050#1451060#1451070#1451071#1451072#1451080#1451090#1451100#1451101#1451110#1451111#145205#12000011#1000027#1000016#1000013#1000030#1000024#1000015#1000037#1000028#1000042#1000052#3451010#3451020|1451010#1451020#1451030#1451040#1451050#1451060#1451070#1451071#1451072#1451080#1451090#1451100#1451101#1451110#1451111#145205#12000011#1000027#1000016#1000013#1000030#1000024#1000015#1000037#1000028#1000042#1000052#3451010#3451020#3451030|1451010#1451020#1451030#1451040#1451050#1451060#1451070#1451071#1451072#1451080#1451090#1451100#1451101#1451110#1451111#145205#12000010#1000027#1000016#1000013#1000030#1000024#1000015#1000037#1000028#1000042#1000052#3451010#3451020#3451030#3451040|1451010#1451020#1451030#1451040#1451050#1451060#1451070#1451071#1451072#1451080#1451090#1451100#1451101#1451110#1451111#145205#12000010#1000027#1000016#1000013#1000030#1000024#1000015#1000037#1000028#1000042#1000052#3451010#3451020#3451030#3451040#3451050</t>
  </si>
  <si>
    <t>|109101|109101#109102|109101#109102#109103#109104#1000011|109101#109102#109103#109104#109105#1000011#1000016|109101#109102#109103#109104#109105#109106#1000011#1000016#1000032|109101#109102#109103#109104#109105#109106#109107#1000011#1000016#1000032#1000038#109205|109101#109102#109103#109104#109105#109106#109107#109108#1000011#1000016#1000032#1000038#1000042#1000046#109205|109101#109102#109103#109104#109105#109106#109107#109108#109109#1000011#1000016#1000032#1000038#1000042#1000046#1000047#109205|109101#109102#109103#109104#109105#109106#109107#109108#109109#109110#1000011#1000016#1000032#1000038#1000042#1000046#1000047#1000048#109205|109101#109102#109103#109104#109105#109106#109107#109108#109109#109110#1000011#1000016#1000032#1000038#1000042#1000046#1000047#1000048#1000050#109205|109101#109102#109103#109104#109105#109106#109107#109108#109109#109110#1000011#1000016#1000032#1000038#1000042#1000046#1000047#1000048#1000050#1000052#109205|109101#109102#109103#109104#109105#109106#109107#109108#109109#109110#109205#12000011#1000027#1000016#1000024#1000015#1000049#1000048#1000037#1000046#1000042#1000052|109101#109102#109103#109104#109105#109106#109107#109108#109109#109110#109205#12000011#1000027#1000016#1000024#1000015#1000049#1000048#1000037#1000046#1000042#1000052|109101#109102#109103#109104#109105#109106#109107#109108#109109#109110#109205#12000011#1000027#1000016#1000024#1000015#1000049#1000048#1000037#1000046#1000042#1000052|109101#109102#109103#109104#109105#109106#109107#109108#109109#109110#109205#12000010#1000027#1000016#1000024#1000015#1000049#1000048#1000037#1000046#1000042#1000052|109101#109102#109103#109104#109105#109106#109107#109108#109109#109110#109205#12000010#1000027#1000016#1000024#1000015#1000049#1000048#1000037#1000046#1000042#1000052</t>
  </si>
  <si>
    <t>|112101|112101#112102|112101#112102#112103#112104#1000011|112101#112102#112103#112104#112105#1000011#1000013|112101#112102#112103#112104#112105#112106#1000011#1000013#1000016|112101#112102#112103#112104#112105#112106#112107#1000011#1000013#1000016#1000038#112205|112101#112102#112103#112104#112105#112106#112107#112108#1000011#1000013#1000016#1000038#1000042#1000046#112205|112101#112102#112103#112104#112105#112106#112107#112108#112109#1000011#1000013#1000016#1000038#1000042#1000046#1000047#112205|112101#112102#112103#112104#112105#112106#112107#112108#112109#112110#1000011#1000013#1000016#1000038#1000042#1000046#1000047#1000050#112205|112101#112102#112103#112104#112105#112106#112107#112108#112109#112110#1000011#1000013#1000016#1000038#1000042#1000046#1000047#1000050#1000051#112205|112101#112102#112103#112104#112105#112106#112107#112108#112109#112110#1000011#1000013#1000016#1000038#1000042#1000046#1000047#1000050#1000051#1000052#112205|112101#112102#112103#112104#112105#112106#112107#112108#112109#112110#112205#12000011#1000027#1000016#1000013#1000024#1000023#1000015#1000037#1000028#1000042#1000052|112101#112102#112103#112104#112105#112106#112107#112108#112109#112110#112205#12000011#1000027#1000016#1000013#1000024#1000023#1000015#1000037#1000028#1000042#1000052|112101#112102#112103#112104#112105#112106#112107#112108#112109#112110#112205#12000011#1000027#1000016#1000013#1000024#1000023#1000015#1000037#1000028#1000042#1000052|112101#112102#112103#112104#112105#112106#112107#112108#112109#112110#112205#12000010#1000027#1000016#1000013#1000024#1000023#1000015#1000037#1000028#1000042#1000052|112101#112102#112103#112104#112105#112106#112107#112108#112109#112110#112205#12000010#1000027#1000016#1000013#1000024#1000023#1000015#1000037#1000028#1000042#1000052</t>
  </si>
  <si>
    <t>|135101|135101#135102|135101#135102#135103#135104#1000011|135101#135102#135103#135104#135105#1000011#1000016|135101#135102#135103#135104#135105#135106#1000011#1000016#1000025|135101#135102#135103#135104#135105#135106#135107#1000011#1000016#1000025#1000038#135205|135101#135102#135103#135104#135105#135106#135107#135108#1000011#1000016#1000025#1000038#1000039#1000040#135205|135101#135102#135103#135104#135105#135106#135107#135108#135109#1000011#1000016#1000025#1000038#1000039#1000040#1000043#135205|135101#135102#135103#135104#135105#135106#135107#135108#135109#135110#1000011#1000016#1000025#1000038#1000039#1000040#1000043#1000047#135205|135101#135102#135103#135104#135105#135106#135107#135108#135109#135110#1000011#1000016#1000025#1000038#1000039#1000040#1000043#1000047#1000052#135205|135101#135102#135103#135104#135105#135106#135107#135108#135109#135110#1000011#1000016#1000025#1000038#1000039#1000040#1000043#1000047#1000052#1000055#135205|135101#135102#135103#135104#135105#135106#135107#135108#135109#135110#135205#12000011#1000027#1000016#1000025#1000043#1000040#1000039#1000037#1000046#1000042#1000052|135101#135102#135103#135104#135105#135106#135107#135108#135109#135110#135205#12000011#1000027#1000016#1000025#1000043#1000040#1000039#1000037#1000046#1000042#1000052|135101#135102#135103#135104#135105#135106#135107#135108#135109#135110#135205#12000011#1000027#1000016#1000025#1000043#1000040#1000039#1000037#1000046#1000042#1000052|135101#135102#135103#135104#135105#135106#135107#135108#135109#135110#135205#12000010#1000027#1000016#1000025#1000043#1000040#1000039#1000037#1000046#1000042#1000052|135101#135102#135103#135104#135105#135106#135107#135108#135109#135110#135205#12000010#1000027#1000016#1000025#1000043#1000040#1000039#1000037#1000046#1000042#1000052</t>
  </si>
  <si>
    <t>|10057101|10057101#10057102|10057101#10057102#10057103#10057104|10057101#10057102#10057103#10057104#10057105|10057101#10057102#10057103#10057104#10057105#10057106|10057101#10057102#10057103#10057104#10057105#10057106|10057101#10057102#10057103#10057104#10057105#10057106|10057101#10057102#10057103#10057104#10057105#10057106|10057101#10057102#10057103#10057104#10057105#10057106|10057101#10057102#10057103#10057104#10057105#10057106|10057101#10057102#10057103#10057104#10057105#10057106|10057101#10057102#10057103#10057104#10057105#10057106|10057101#10057102#10057103#10057104#10057105#10057106|10057101#10057102#10057103#10057104#10057105#10057106|10057101#10057102#10057103#10057104#10057105#10057106|10057101#10057102#10057103#10057104#10057105#10057106</t>
  </si>
  <si>
    <t>|10058101|10058101#10058102|10058101#10058102#10058103#10058104|10058101#10058102#10058103#10058104#10058105|10058101#10058102#10058103#10058104#10058105#10058106|10058101#10058102#10058103#10058104#10058105#10058106|10058101#10058102#10058103#10058104#10058105#10058106|10058101#10058102#10058103#10058104#10058105#10058106|10058101#10058102#10058103#10058104#10058105#10058106|10058101#10058102#10058103#10058104#10058105#10058106|10058101#10058102#10058103#10058104#10058105#10058106|10058101#10058102#10058103#10058104#10058105#10058106|10058101#10058102#10058103#10058104#10058105#10058106|10058101#10058102#10058103#10058104#10058105#10058106|10058101#10058102#10058103#10058104#10058105#10058106|10058101#10058102#10058103#10058104#10058105#10058106</t>
  </si>
  <si>
    <t>|10059101|10059101#10059102|10059101#10059102#10059103#10059104|10059101#10059102#10059103#10059104#10059105|10059101#10059102#10059103#10059104#10059105#10059106|10059101#10059102#10059103#10059104#10059105#10059106|10059101#10059102#10059103#10059104#10059105#10059106|10059101#10059102#10059103#10059104#10059105#10059106|10059101#10059102#10059103#10059104#10059105#10059106|10059101#10059102#10059103#10059104#10059105#10059106|10059101#10059102#10059103#10059104#10059105#10059106|10059101#10059102#10059103#10059104#10059105#10059106|10059101#10059102#10059103#10059104#10059105#10059106|10059101#10059102#10059103#10059104#10059105#10059106|10059101#10059102#10059103#10059104#10059105#10059106|10059101#10059102#10059103#10059104#10059105#10059106</t>
  </si>
  <si>
    <t>|10060101|10060101#10060102|10060101#10060102#10060103#10060104|10060101#10060102#10060103#10060104#10060105|10060101#10060102#10060103#10060104#10060105#10060106|10060101#10060102#10060103#10060104#10060105#10060106|10060101#10060102#10060103#10060104#10060105#10060106|10060101#10060102#10060103#10060104#10060105#10060106|10060101#10060102#10060103#10060104#10060105#10060106|10060101#10060102#10060103#10060104#10060105#10060106|10060101#10060102#10060103#10060104#10060105#10060106|10060101#10060102#10060103#10060104#10060105#10060106|10060101#10060102#10060103#10060104#10060105#10060106|10060101#10060102#10060103#10060104#10060105#10060106|10060101#10060102#10060103#10060104#10060105#10060106|10060101#10060102#10060103#10060104#10060105#10060106</t>
  </si>
  <si>
    <t>|10061101|10061101#10061102|10061101#10061102#10061103#10061104|10061101#10061102#10061103#10061104#10061105|10061101#10061102#10061103#10061104#10061105#10061106|10061101#10061102#10061103#10061104#10061105#10061106|10061101#10061102#10061103#10061104#10061105#10061106|10061101#10061102#10061103#10061104#10061105#10061106|10061101#10061102#10061103#10061104#10061105#10061106|10061101#10061102#10061103#10061104#10061105#10061106|10061101#10061102#10061103#10061104#10061105#10061106|10061101#10061102#10061103#10061104#10061105#10061106|10061101#10061102#10061103#10061104#10061105#10061106|10061101#10061102#10061103#10061104#10061105#10061106|10061101#10061102#10061103#10061104#10061105#10061106|10061101#10061102#10061103#10061104#10061105#10061106</t>
  </si>
  <si>
    <t>|10062101|10062101#10062102|10062101#10062102#10062103#10062104|10062101#10062102#10062103#10062104#10062105|10062101#10062102#10062103#10062104#10062105#10062106|10062101#10062102#10062103#10062104#10062105#10062106|10062101#10062102#10062103#10062104#10062105#10062106|10062101#10062102#10062103#10062104#10062105#10062106|10062101#10062102#10062103#10062104#10062105#10062106|10062101#10062102#10062103#10062104#10062105#10062106|10062101#10062102#10062103#10062104#10062105#10062106|10062101#10062102#10062103#10062104#10062105#10062106|10062101#10062102#10062103#10062104#10062105#10062106|10062101#10062102#10062103#10062104#10062105#10062106|10062101#10062102#10062103#10062104#10062105#10062106|10062101#10062102#10062103#10062104#10062105#10062106</t>
  </si>
  <si>
    <t>|10063101|10063101#10063102|10063101#10063102#10063103#10063104|10063101#10063102#10063103#10063104#10063105|10063101#10063102#10063103#10063104#10063105#10063106|10063101#10063102#10063103#10063104#10063105#10063106|10063101#10063102#10063103#10063104#10063105#10063106|10063101#10063102#10063103#10063104#10063105#10063106|10063101#10063102#10063103#10063104#10063105#10063106|10063101#10063102#10063103#10063104#10063105#10063106|10063101#10063102#10063103#10063104#10063105#10063106|10063101#10063102#10063103#10063104#10063105#10063106|10063101#10063102#10063103#10063104#10063105#10063106|10063101#10063102#10063103#10063104#10063105#10063106|10063101#10063102#10063103#10063104#10063105#10063106|10063101#10063102#10063103#10063104#10063105#10063106</t>
  </si>
  <si>
    <t>|10064101|10064101#10064102|10064101#10064102#10064103#10064104|10064101#10064102#10064103#10064104#10064105|10064101#10064102#10064103#10064104#10064105#10064106|10064101#10064102#10064103#10064104#10064105#10064106|10064101#10064102#10064103#10064104#10064105#10064106|10064101#10064102#10064103#10064104#10064105#10064106|10064101#10064102#10064103#10064104#10064105#10064106|10064101#10064102#10064103#10064104#10064105#10064106|10064101#10064102#10064103#10064104#10064105#10064106|10064101#10064102#10064103#10064104#10064105#10064106|10064101#10064102#10064103#10064104#10064105#10064106|10064101#10064102#10064103#10064104#10064105#10064106|10064101#10064102#10064103#10064104#10064105#10064106|10064101#10064102#10064103#10064104#10064105#10064106</t>
  </si>
  <si>
    <t>|10065101|10065101#10065102|10065101#10065102#10065103#10065104|10065101#10065102#10065103#10065104#10065105|10065101#10065102#10065103#10065104#10065105#10065106|10065101#10065102#10065103#10065104#10065105#10065106|10065101#10065102#10065103#10065104#10065105#10065106|10065101#10065102#10065103#10065104#10065105#10065106|10065101#10065102#10065103#10065104#10065105#10065106|10065101#10065102#10065103#10065104#10065105#10065106|10065101#10065102#10065103#10065104#10065105#10065106|10065101#10065102#10065103#10065104#10065105#10065106|10065101#10065102#10065103#10065104#10065105#10065106|10065101#10065102#10065103#10065104#10065105#10065106|10065101#10065102#10065103#10065104#10065105#10065106|10065101#10065102#10065103#10065104#10065105#10065106</t>
  </si>
  <si>
    <t>|10066101|10066101#10066102|10066101#10066102#10066103#10066104|10066101#10066102#10066103#10066104#10066105|10066101#10066102#10066103#10066104#10066105#10066106|10066101#10066102#10066103#10066104#10066105#10066106|10066101#10066102#10066103#10066104#10066105#10066106|10066101#10066102#10066103#10066104#10066105#10066106|10066101#10066102#10066103#10066104#10066105#10066106|10066101#10066102#10066103#10066104#10066105#10066106|10066101#10066102#10066103#10066104#10066105#10066106|10066101#10066102#10066103#10066104#10066105#10066106|10066101#10066102#10066103#10066104#10066105#10066106|10066101#10066102#10066103#10066104#10066105#10066106|10066101#10066102#10066103#10066104#10066105#10066106|10066101#10066102#10066103#10066104#10066105#10066106</t>
  </si>
  <si>
    <t>|10067101|10067101#10067102|10067101#10067102#10067103#10067104|10067101#10067102#10067103#10067104#10067105|10067101#10067102#10067103#10067104#10067105#10067106|10067101#10067102#10067103#10067104#10067105#10067106|10067101#10067102#10067103#10067104#10067105#10067106|10067101#10067102#10067103#10067104#10067105#10067106|10067101#10067102#10067103#10067104#10067105#10067106|10067101#10067102#10067103#10067104#10067105#10067106|10067101#10067102#10067103#10067104#10067105#10067106|10067101#10067102#10067103#10067104#10067105#10067106|10067101#10067102#10067103#10067104#10067105#10067106|10067101#10067102#10067103#10067104#10067105#10067106|10067101#10067102#10067103#10067104#10067105#10067106|10067101#10067102#10067103#10067104#10067105#10067106</t>
  </si>
  <si>
    <t>|10068101|10068101#10068102|10068101#10068102#10068103#10068104|10068101#10068102#10068103#10068104#10068105|10068101#10068102#10068103#10068104#10068105#10068106|10068101#10068102#10068103#10068104#10068105#10068106|10068101#10068102#10068103#10068104#10068105#10068106|10068101#10068102#10068103#10068104#10068105#10068106|10068101#10068102#10068103#10068104#10068105#10068106|10068101#10068102#10068103#10068104#10068105#10068106|10068101#10068102#10068103#10068104#10068105#10068106|10068101#10068102#10068103#10068104#10068105#10068106|10068101#10068102#10068103#10068104#10068105#10068106|10068101#10068102#10068103#10068104#10068105#10068106|10068101#10068102#10068103#10068104#10068105#10068106|10068101#10068102#10068103#10068104#10068105#10068106</t>
  </si>
  <si>
    <t>|10069101|10069101#10069102|10069101#10069102#10069103#10069104|10069101#10069102#10069103#10069104#10069105|10069101#10069102#10069103#10069104#10069105#10069106|10069101#10069102#10069103#10069104#10069105#10069106|10069101#10069102#10069103#10069104#10069105#10069106|10069101#10069102#10069103#10069104#10069105#10069106|10069101#10069102#10069103#10069104#10069105#10069106|10069101#10069102#10069103#10069104#10069105#10069106|10069101#10069102#10069103#10069104#10069105#10069106|10069101#10069102#10069103#10069104#10069105#10069106|10069101#10069102#10069103#10069104#10069105#10069106|10069101#10069102#10069103#10069104#10069105#10069106|10069101#10069102#10069103#10069104#10069105#10069106|10069101#10069102#10069103#10069104#10069105#10069106</t>
  </si>
  <si>
    <t>|10070101|10070101#10070102|10070101#10070102#10070103#10070104|10070101#10070102#10070103#10070104#10070105|10070101#10070102#10070103#10070104#10070105#10070106|10070101#10070102#10070103#10070104#10070105#10070106|10070101#10070102#10070103#10070104#10070105#10070106|10070101#10070102#10070103#10070104#10070105#10070106|10070101#10070102#10070103#10070104#10070105#10070106|10070101#10070102#10070103#10070104#10070105#10070106|10070101#10070102#10070103#10070104#10070105#10070106|10070101#10070102#10070103#10070104#10070105#10070106|10070101#10070102#10070103#10070104#10070105#10070106|10070101#10070102#10070103#10070104#10070105#10070106|10070101#10070102#10070103#10070104#10070105#10070106|10070101#10070102#10070103#10070104#10070105#10070106</t>
  </si>
  <si>
    <t>|10071101|10071101#10071102|10071101#10071102#10071103#10071104|10071101#10071102#10071103#10071104#10071105|10071101#10071102#10071103#10071104#10071105#10071106|10071101#10071102#10071103#10071104#10071105#10071106|10071101#10071102#10071103#10071104#10071105#10071106|10071101#10071102#10071103#10071104#10071105#10071106|10071101#10071102#10071103#10071104#10071105#10071106|10071101#10071102#10071103#10071104#10071105#10071106|10071101#10071102#10071103#10071104#10071105#10071106|10071101#10071102#10071103#10071104#10071105#10071106|10071101#10071102#10071103#10071104#10071105#10071106|10071101#10071102#10071103#10071104#10071105#10071106|10071101#10071102#10071103#10071104#10071105#10071106|10071101#10071102#10071103#10071104#10071105#10071106</t>
  </si>
  <si>
    <t>|10072101|10072101#10072102|10072101#10072102#10072103#10072104|10072101#10072102#10072103#10072104#10072105|10072101#10072102#10072103#10072104#10072105#10072106|10072101#10072102#10072103#10072104#10072105#10072106|10072101#10072102#10072103#10072104#10072105#10072106|10072101#10072102#10072103#10072104#10072105#10072106|10072101#10072102#10072103#10072104#10072105#10072106|10072101#10072102#10072103#10072104#10072105#10072106|10072101#10072102#10072103#10072104#10072105#10072106|10072101#10072102#10072103#10072104#10072105#10072106|10072101#10072102#10072103#10072104#10072105#10072106|10072101#10072102#10072103#10072104#10072105#10072106|10072101#10072102#10072103#10072104#10072105#10072106|10072101#10072102#10072103#10072104#10072105#10072106</t>
  </si>
  <si>
    <t>|113101|113101#113102|113101#113102#113103#113104#1000011|113101#113102#113103#113104#113105#1000011#1000016|113101#113102#113103#113104#113105#113106#1000011#1000016#1000032|113101#113102#113103#113104#113105#113106#113107#1000011#1000016#1000032#1000037#113205|113101#113102#113103#113104#113105#113106#113107#113108#1000011#1000016#1000032#1000037#1000038#1000046#113205|113101#113102#113103#113104#113105#113106#113107#113108#113109#1000011#1000016#1000032#1000037#1000038#1000046#1000047#113205|113101#113102#113103#113104#113105#113106#113107#113108#113109#113110#1000011#1000016#1000032#1000037#1000038#1000046#1000047#1000049#113205|113101#113102#113103#113104#113105#113106#113107#113108#113109#113110#113111#1000011#1000016#1000032#1000037#1000038#1000046#1000047#1000049#1000050#113205|1131010#1131020#1131030#1131040#1131050#1131060#1131070#1131071#1131080#1131090#1131100#1131101#1131110#1131111#1000011#1000016#1000032#1000037#1000038#1000046#1000047#1000049#1000050#1000052#113205|1131010#1131020#1131030#1131040#1131050#1131060#1131070#1131071#1131080#1131090#1131100#1131101#1131110#1131111#113205#12000011#1000027#1000016#1000024#1000015#1000049#1000048#1000037#1000028#1000042#1000052#3131010|1131010#1131020#1131030#1131040#1131050#1131060#1131070#1131071#1131080#1131090#1131100#1131101#1131110#1131111#113205#12000011#1000027#1000016#1000024#1000015#1000049#1000048#1000037#1000028#1000042#1000052#3131010#3131020|1131010#1131020#1131030#1131040#1131050#1131060#1131070#1131071#1131080#1131090#1131100#1131101#1131110#1131111#113205#12000011#1000027#1000016#1000024#1000015#1000049#1000048#1000037#1000028#1000042#1000052#3131010#3131020#3131030|1131010#1131020#1131030#1131040#1131050#1131060#1131070#1131071#1131080#1131090#1131100#1131101#1131110#1131111#113205#12000010#1000027#1000016#1000024#1000015#1000049#1000048#1000037#1000028#1000042#1000052#3131010#3131020#3131030#3131040#3131041|1131010#1131020#1131030#1131040#1131050#1131060#1131070#1131071#1131080#1131090#1131100#1131101#1131110#1131111#113205#12000010#1000027#1000016#1000024#1000015#1000049#1000048#1000037#1000028#1000042#1000052#3131010#3131020#3131030#3131040#3131041#3131050</t>
  </si>
  <si>
    <t>|126101|126101#126102|126101#126102#126103#126104#1000011|126101#126102#126103#126104#126105#1000011#1000016|126101#126102#126103#126104#126105#126106#1000011#1000016#1000032|126101#126102#126103#126104#126105#126106#126107#1000011#1000016#1000032#1000037#126205|126101#126102#126103#126104#126105#126106#126107#126108#1000011#1000016#1000032#1000037#1000038#1000046#126205|126101#126102#126103#126104#126105#126106#126107#126108#126109#1000011#1000016#1000032#1000037#1000038#1000046#1000047#126205|126101#126102#126103#126104#126105#126106#126107#126108#126109#126110#1000011#1000016#1000032#1000037#1000038#1000046#1000047#1000048#126205|126101#126102#126103#126104#126105#126106#126107#126108#126109#126110#126111#1000011#1000016#1000032#1000037#1000038#1000046#1000047#1000048#1000050#126205|1261010#1261020#1261030#1261040#1261050#1261060#1261070#1261080#1261090#1261100#1261101#1261110#1000011#1000016#1000032#1000037#1000038#1000046#1000047#1000048#1000050#1000052#126205|1261010#1261020#1261030#1261040#1261050#1261060#1261070#1261080#1261090#1261100#1261101#1261110#126205#12000011#1000027#1000016#1000024#1000015#1000049#1000048#1000037#1000046#1000042#1000052|1261010#1261020#1261030#1261040#1261050#1261060#1261070#1261080#1261090#1261100#1261101#1261110#126205#12000011#1000027#1000016#1000024#1000015#1000049#1000048#1000037#1000046#1000042#1000052|1261010#1261020#1261030#1261040#1261050#1261060#1261070#1261080#1261090#1261100#1261101#1261110#126205#12000011#1000027#1000016#1000024#1000015#1000049#1000048#1000037#1000046#1000042#1000052|1261010#1261020#1261030#1261040#1261050#1261060#1261070#1261080#1261090#1261100#1261101#1261110#126205#12000010#1000027#1000016#1000024#1000015#1000049#1000048#1000037#1000046#1000042#1000052|1261010#1261020#1261030#1261040#1261050#1261060#1261070#1261080#1261090#1261100#1261101#1261110#126205#12000010#1000027#1000016#1000024#1000015#1000049#1000048#1000037#1000046#1000042#1000052</t>
  </si>
  <si>
    <t>|134101|134101#134102|134101#134102#134103#134104#1000011|134101#134102#134103#134104#134105#1000011#1000016|134101#134102#134103#134104#134105#134106#1000011#1000016#1000025|134101#134102#134103#134104#134105#134106#134107#1000011#1000016#1000025#1000038#134205|134101#134102#134103#134104#134105#134106#134107#134108#1000011#1000016#1000025#1000038#1000039#1000040#134205|134101#134102#134103#134104#134105#134106#134107#134108#134109#1000011#1000016#1000025#1000038#1000039#1000040#1000043#134205|134101#134102#134103#134104#134105#134106#134107#134108#134109#134110#1000011#1000016#1000025#1000038#1000039#1000040#1000043#1000047#134205|134101#134102#134103#134104#134105#134106#134107#134108#134109#134110#134111#1000011#1000016#1000025#1000038#1000039#1000040#1000043#1000047#1000052#134205|1341010#1341020#1341030#1341040#1341050#1341060#1341070#1341071#1341080#1341090#1341100#1341110#1341111#1000011#1000016#1000025#1000038#1000039#1000040#1000043#1000047#1000052#1000055#134205|1341010#1341020#1341030#1341040#1341050#1341060#1341070#1341071#1341080#1341090#1341100#1341110#1341111#134205#12000011#1000027#1000016#1000025#1000043#1000040#1000039#1000037#1000046#1000042#1000052|1341010#1341020#1341030#1341040#1341050#1341060#1341070#1341071#1341080#1341090#1341100#1341110#1341111#134205#12000011#1000027#1000016#1000025#1000043#1000040#1000039#1000037#1000046#1000042#1000052|1341010#1341020#1341030#1341040#1341050#1341060#1341070#1341071#1341080#1341090#1341100#1341110#1341111#134205#12000011#1000027#1000016#1000025#1000043#1000040#1000039#1000037#1000046#1000042#1000052|1341010#1341020#1341030#1341040#1341050#1341060#1341070#1341071#1341080#1341090#1341100#1341110#1341111#134205#12000010#1000027#1000016#1000025#1000043#1000040#1000039#1000037#1000046#1000042#1000052|1341010#1341020#1341030#1341040#1341050#1341060#1341070#1341071#1341080#1341090#1341100#1341110#1341111#134205#12000010#1000027#1000016#1000025#1000043#1000040#1000039#1000037#1000046#1000042#1000052</t>
  </si>
  <si>
    <t>|140101|140101#140102|140101#140102#140103#140104#1000011|140101#140102#140103#140104#140105#1000011#1000016|140101#140102#140103#140104#140105#140106#1000011#1000016#1000020|140101#140102#140103#140104#140105#140106#140107#1000011#1000016#1000020#1000012#140205|140101#140102#140103#140104#140105#140106#140107#140108#1000011#1000016#1000020#1000012#1000032#1000038#140205|140101#140102#140103#140104#140105#140106#140107#140108#140109#1000011#1000016#1000020#1000012#1000032#1000038#1000047#140205|140101#140102#140103#140104#140105#140106#140108#140109#140110#1000011#1000016#1000020#1000012#1000032#1000038#1000047#1000048#140205|140101#140102#140103#140104#140105#140106#140108#140109#140110#140111#1000011#1000016#1000020#1000012#1000032#1000038#1000047#1000048#1000050#140205|1401010#1401020#1401030#1401040#1401050#1401060#140107#1401071#1401080#1401090#1401100#1401101#1401110#1401111#1000011#1000016#1000020#1000012#1000032#1000038#1000047#1000048#1000050#1000052#140205|1401010#1401020#1401030#1401040#1401050#1401060#140107#1401071#1401080#1401090#1401100#1401101#1401110#1401111#140205#12000011#1000027#1000016#1000020#1000024#1000023#1000015#1000037#1000046#1000042#1000052#3401010|1401010#1401020#1401030#1401040#1401050#1401060#140107#1401071#1401080#1401090#1401100#1401101#1401110#1401111#140205#12000011#1000027#1000016#1000020#1000024#1000023#1000015#1000037#1000046#1000042#1000052#3401010#3401020|1401010#1401020#1401030#1401040#1401050#1401060#140107#1401071#1401080#1401090#1401100#1401101#1401110#1401111#140205#12000011#1000027#1000016#1000020#1000024#1000023#1000015#1000037#1000046#1000042#1000052#3401010#3401020#3401030|1401010#1401020#1401030#1401040#1401050#1401060#140107#1401071#1401080#1401090#1401100#1401101#1401110#1401111#140205#12000010#1000027#1000016#1000020#1000024#1000023#1000015#1000037#1000046#1000042#1000052#3401010#3401020#3401030#3401040|1401010#1401020#1401030#1401040#1401050#1401060#140107#1401071#1401080#1401090#1401100#1401101#1401110#1401111#140205#12000010#1000027#1000016#1000020#1000024#1000023#1000015#1000037#1000046#1000042#1000052#3401010#3401020#3401030#3401040#3401050</t>
  </si>
  <si>
    <t>|118101|118101#118102|118101#118102#118103#118104#1000005|118101#118102#118103#118104#118105#1000005#1000008|118101#118102#118103#118104#118105#118106#1000005#1000008#1000015|118101#118102#118103#118104#118105#118106#118107#1000005#1000008#1000015#1000016#118205|118101#118102#118103#118104#118105#118106#118107#118108#1000005#1000008#1000015#1000016#1000028#1000038#118205|118101#118102#118103#118104#118105#118106#118107#118108#118109#1000005#1000008#1000015#1000016#1000028#1000038#1000047#118205|118101#118102#118103#118104#118105#118106#118107#118108#118109#118110#1000005#1000008#1000015#1000016#1000028#1000038#1000047#1000051#118205|118101#118102#118103#118104#118105#118106#118107#118108#118109#118110#118111#1000005#1000008#1000015#1000016#1000028#1000038#1000047#1000051#1000052#118205|1181010#1181020#1181030#1181040#1181050#1181060#1181070#1181071#1181080#1181090#1181100#1181101#1181110#1181111#1000005#1000008#1000015#1000016#1000028#1000038#1000047#1000051#1000052#1000055#118205|1181010#1181020#1181030#1181040#1181050#1181060#1181070#1181071#1181080#1181090#1181100#1181101#1181110#1181111#118205#12000011#1000027#1000016#1000024#1000023#1000015#1000019#1000037#1000046#1000042#1000052#3181010|1181010#1181020#1181030#1181040#1181050#1181060#1181070#1181071#1181080#1181090#1181100#1181101#1181110#1181111#118205#12000011#1000027#1000016#1000024#1000023#1000015#1000019#1000037#1000046#1000042#1000052#3181010#3181020|1181010#1181020#1181030#1181040#1181050#1181060#1181070#1181071#1181080#1181090#1181100#1181101#1181110#1181111#118205#12000011#1000027#1000016#1000024#1000023#1000015#1000019#1000037#1000046#1000042#1000052#3181010#3181020#3181030|1181010#1181020#1181030#1181040#1181050#1181060#1181070#1181071#1181080#1181090#1181100#1181101#1181110#1181111#118205#12000010#1000027#1000016#1000024#1000023#1000015#1000019#1000037#1000046#1000042#1000052#3181010#3181020#3181030#3181040|1181010#1181020#1181030#1181040#1181050#1181060#1181070#1181071#1181080#1181090#1181100#1181101#1181110#1181111#118205#12000010#1000027#1000016#1000024#1000023#1000015#1000019#1000037#1000046#1000042#1000052#3181010#3181020#3181030#3181040#3181050#3181051</t>
  </si>
  <si>
    <t>|152101|152101#152102|152101#152102#152103#152104#1000007|152101#152102#152103#152104#152105#1000007#1000011|152101#152102#152103#152104#152105#152106#1000007#1000011#1000016|152101#152102#152103#152104#152105#152106#152107#1000007#1000011#1000016#1000032#152205|152101#152102#152103#152104#152105#152106#152107#152108#1000007#1000011#1000016#1000032#1000038#1000047#152205|152101#152102#152103#152104#152105#152106#152107#152108#152109#1000007#1000011#1000016#1000032#1000038#1000047#1000050#152205|152101#152102#152103#152104#152105#152106#152107#152108#152109#152110#1000007#1000011#1000016#1000032#1000038#1000047#1000050#1000052#152205|152101#152102#152103#152104#152105#152106#152107#152108#152109#152110#152111#1000007#1000011#1000016#1000032#1000038#1000047#1000050#1000052#1000058#152205|1521010#1521020#1521030#1521040#1521050#1521060#1521070#1521071#1521080#1521090#1521100#1521101#1521110#1000007#1000011#1000016#1000032#1000038#1000047#1000050#1000052#1000058#1000059#152205|1521010#1521020#1521030#1521040#1521050#1521060#1521070#1521071#1521080#1521090#1521100#1521101#1521110#152205#12000011#1000027#1000016#1000049#1000048#1000059#1000058#1000037#1000011#1000042#1000052|1521010#1521020#1521030#1521040#1521050#1521060#1521070#1521071#1521080#1521090#1521100#1521101#1521110#152205#12000011#1000027#1000016#1000049#1000048#1000059#1000058#1000037#1000011#1000042#1000052|1521010#1521020#1521030#1521040#1521050#1521060#1521070#1521071#1521080#1521090#1521100#1521101#1521110#152205#12000011#1000027#1000016#1000049#1000048#1000059#1000058#1000037#1000011#1000042#1000052|1521010#1521020#1521030#1521040#1521050#1521060#1521070#1521071#1521080#1521090#1521100#1521101#1521110#152205#12000010#1000027#1000016#1000049#1000048#1000059#1000058#1000037#1000011#1000042#1000052|1521010#1521020#1521030#1521040#1521050#1521060#1521070#1521071#1521080#1521090#1521100#1521101#1521110#152205#12000010#1000027#1000016#1000049#1000048#1000059#1000058#1000037#1000011#1000042#1000052</t>
  </si>
  <si>
    <t>|10091101|10091101#10091102|10091101#10091102#10091103#10091104#1000011|10091101#10091102#10091103#10091104#10091105#1000011#1000016|10091101#10091102#10091103#10091104#10091105#10091106#1000011#1000016#1000032|10091101#10091102#10091103#10091104#10091105#10091106#10091107#1000011#1000016#1000032#1000037#10091205#10091206|10091101#10091102#10091103#10091104#10091105#10091106#10091107#10091108#1000011#1000016#1000032#1000037#1000038#1000046#10091205#10091206|10091101#10091102#10091103#10091104#10091105#10091106#10091107#10091108#10091109#1000011#1000016#1000032#1000037#1000038#1000046#1000047#10091205#10091206|10091101#10091102#10091103#10091104#10091105#10091106#10091107#10091108#10091109#10091110#10091111#1000011#1000016#1000032#1000037#1000038#1000046#1000047#1000049#10091205#10091206|10091101#10091102#10091103#10091104#10091105#10091106#10091107#10091108#10091109#10091110#10091111#10091112#10091113#10091114#1000011#1000016#1000032#1000037#1000038#1000046#1000047#1000049#1000050#10091205#10091206|100911010#100911020#100911030#100911040#100911050#100911060#100911071#100911072#100911080#100911090#100911101#100911102#100911111#100911112#1000011#1000016#1000032#1000037#1000038#1000046#1000047#1000049#1000050#1000052#10091205#10091206|100911010#100911020#100911030#100911040#100911050#100911060#100911071#100911072#100911080#100911090#100911101#100911102#100911111#100911112#100911113#100911114#10091205#12000011#1000027#1000016#1000024#1000023#1000064#1000019#1000037#1000011#1000042#1000052|100911010#100911020#100911030#100911040#100911050#100911060#100911071#100911072#100911080#100911090#100911101#100911102#100911111#100911112#100911113#100911114#10091205#12000011#1000027#1000016#1000024#1000023#1000064#1000019#1000037#1000011#1000042#1000052|100911010#100911020#100911030#100911040#100911050#100911060#100911071#100911072#100911080#100911090#100911101#100911102#100911111#100911112#100911113#100911114#10091205#12000011#1000027#1000016#1000024#1000023#1000064#1000019#1000037#1000011#1000042#1000052|100911010#100911020#100911030#100911040#100911050#100911060#100911071#100911072#100911080#100911090#100911101#100911102#100911111#100911112#100911113#100911114#10091205#12000010#1000027#1000016#1000024#1000023#1000064#1000019#1000037#1000011#1000042#1000052|100911010#100911020#100911030#100911040#100911050#100911060#100911071#100911072#100911080#100911090#100911101#100911102#100911111#100911112#100911113#100911114#10091205#12000010#1000027#1000016#1000024#1000023#1000064#1000019#1000037#1000011#1000042#1000052</t>
  </si>
  <si>
    <t>|10092101|10092101#10092102|10092101#10092102#10092103#10092104#1000011|10092101#10092102#10092103#10092104#10092105#1000011#1000016|10092101#10092102#10092103#10092104#10092105#10092106#1000011#1000016#1000032|10092101#10092102#10092103#10092104#10092105#10092106#10092107#1000011#1000016#1000032#1000037#10092205|10092101#10092102#10092103#10092104#10092105#10092106#10092107#10092108#1000011#1000016#1000032#1000037#1000038#1000046#10092205|10092101#10092102#10092103#10092104#10092105#10092106#10092107#10092108#10092109#1000011#1000016#1000032#1000037#1000038#1000046#1000047#10092205|10092101#10092102#10092103#10092104#10092105#10092106#10092107#10092108#10092109#10092110#1000011#1000016#1000032#1000037#1000038#1000046#1000047#1000049#10092205|10092101#10092102#10092103#10092104#10092105#10092106#10092107#10092108#10092109#10092110#10092111#1000011#1000016#1000032#1000037#1000038#1000046#1000047#1000049#1000050#10092205|100921010#100921020#100921030#100921040#100921050#100921060#100921070#100921080#100921090#100921091#100921100#100921101#100921110#1000011#1000016#1000032#1000037#1000038#1000046#1000047#1000049#1000050#1000052#10092205|100921010#100921020#100921030#100921040#100921050#100921060#100921070#100921080#100921090#100921091#100921100#100921101#100921110#10092205#12000011#1000027#1000016#1000024#1000023#1000019#1000065#1000037#1000046#1000042#1000052|100921010#100921020#100921030#100921040#100921050#100921060#100921070#100921080#100921090#100921091#100921100#100921101#100921110#10092205#12000011#1000027#1000016#1000024#1000023#1000019#1000065#1000037#1000046#1000042#1000052|100921010#100921020#100921030#100921040#100921050#100921060#100921070#100921080#100921090#100921091#100921100#100921101#100921110#10092205#12000011#1000027#1000016#1000024#1000023#1000019#1000065#1000037#1000046#1000042#1000052|100921010#100921020#100921030#100921040#100921050#100921060#100921070#100921080#100921090#100921091#100921100#100921101#100921110#10092205#12000010#1000027#1000016#1000024#1000023#1000019#1000065#1000037#1000046#1000042#1000052|100921010#100921020#100921030#100921040#100921050#100921060#100921070#100921080#100921090#100921091#100921100#100921101#100921110#10092205#12000010#1000027#1000016#1000024#1000023#1000019#1000065#1000037#1000046#1000042#1000052</t>
  </si>
  <si>
    <t>阎魔王</t>
    <phoneticPr fontId="6" type="noConversion"/>
  </si>
  <si>
    <t>100941#100942</t>
    <phoneticPr fontId="6" type="noConversion"/>
  </si>
  <si>
    <t>阎魔王</t>
    <phoneticPr fontId="6" type="noConversion"/>
  </si>
  <si>
    <t>随机2体</t>
    <phoneticPr fontId="6" type="noConversion"/>
  </si>
  <si>
    <t>194101#194102</t>
  </si>
  <si>
    <t>194101#194102#194103#194104</t>
  </si>
  <si>
    <t>194101#194102#194103#194104#194105</t>
  </si>
  <si>
    <t>194101#194102#194103#194104#194105#194106</t>
  </si>
  <si>
    <t>194101#194102#194103#194104#194105#194106#194107</t>
  </si>
  <si>
    <t>194101#194102#194103#194104#194105#194106#194107#194108</t>
  </si>
  <si>
    <t>194101#194102#194103#194104#194105#194106#194107#194108#194109</t>
  </si>
  <si>
    <t>194101#194102#194103#194104#194105#194106#194107#194108#194109#194110</t>
  </si>
  <si>
    <t>194101#194102#194103#194104#194105#194106#194107#194108#194109#194110#194111</t>
  </si>
  <si>
    <t>1000027#1000016</t>
  </si>
  <si>
    <t>1000027#1000016#1000013</t>
  </si>
  <si>
    <t>1000027#1000016#1000013#1000024</t>
  </si>
  <si>
    <t>1000027#1000016#1000013#1000024#1000206</t>
  </si>
  <si>
    <t>1000027#1000016#1000013#1000024#1000206#1000015</t>
  </si>
  <si>
    <t>1000027#1000016#1000013#1000024#1000206#1000015#1000037</t>
  </si>
  <si>
    <t>1000027#1000016#1000013#1000024#1000206#1000015#1000037#1000011</t>
  </si>
  <si>
    <t>1000027#1000016#1000013#1000024#1000206#1000015#1000037#1000011#1000042</t>
  </si>
  <si>
    <t>1000027#1000016#1000013#1000024#1000206#1000015#1000037#1000011#1000042#1000052</t>
  </si>
  <si>
    <t>1941010#1941020#1941030#1941040#1941050#1941060#1941070#1941080#1941090#1941100#1941101#1941110</t>
    <phoneticPr fontId="6" type="noConversion"/>
  </si>
  <si>
    <t>女娲</t>
  </si>
  <si>
    <t>女娲</t>
    <phoneticPr fontId="6" type="noConversion"/>
  </si>
  <si>
    <t>100931#100932</t>
    <phoneticPr fontId="6" type="noConversion"/>
  </si>
  <si>
    <t>#</t>
    <phoneticPr fontId="6" type="noConversion"/>
  </si>
  <si>
    <t>153101#153102</t>
  </si>
  <si>
    <t>153101#153102#153103#153104</t>
  </si>
  <si>
    <t>153101#153102#153103#153104#153105</t>
  </si>
  <si>
    <t>153101#153102#153103#153104#153105#153106</t>
  </si>
  <si>
    <t>153101#153102#153103#153104#153105#153106#153107</t>
  </si>
  <si>
    <t>153101#153102#153103#153104#153105#153106#153107#153108</t>
  </si>
  <si>
    <t>153101#153102#153103#153104#153105#153106#153107#153108#153109</t>
  </si>
  <si>
    <t>153101#153102#153103#153104#153105#153106#153107#153108#153109#153110</t>
  </si>
  <si>
    <t>153101#153102#153103#153104#153105#153106#153107#153108#153109#153110#153111</t>
  </si>
  <si>
    <t>1531010#1531020#1531030#1531040#1531050#1531060#1531070#1531071#1531080#1531090#1531100#1531110</t>
  </si>
  <si>
    <t xml:space="preserve"> </t>
    <phoneticPr fontId="6" type="noConversion"/>
  </si>
  <si>
    <t xml:space="preserve"> </t>
    <phoneticPr fontId="6" type="noConversion"/>
  </si>
  <si>
    <t>1531010#1531020#1531030#1531040#1531050#1531060#1531070#1531071#1531080#1531090#1531100#1531110#1000011#1000016#1000032#1000037#1000038#1000046#1000047#1000049#1000050#1000052#153205</t>
  </si>
  <si>
    <t>|153101|153101#153102|153101#153102#153103#153104#1000011|153101#153102#153103#153104#153105#1000011#1000016|153101#153102#153103#153104#153105#153106#1000011#1000016#1000032|153101#153102#153103#153104#153105#153106#153107#1000011#1000016#1000032#1000037#153205|153101#153102#153103#153104#153105#153106#153107#153108#1000011#1000016#1000032#1000037#1000038#1000046#153205|153101#153102#153103#153104#153105#153106#153107#153108#153109#1000011#1000016#1000032#1000037#1000038#1000046#1000047#153205|153101#153102#153103#153104#153105#153106#153107#153108#153109#153110#1000011#1000016#1000032#1000037#1000038#1000046#1000047#1000049#153205|153101#153102#153103#153104#153105#153106#153107#153108#153109#153110#153111#1000011#1000016#1000032#1000037#1000038#1000046#1000047#1000049#1000050#153205|1531010#1531020#1531030#1531040#1531050#1531060#1531070#1531071#1531080#1531090#1531100#1531110#1000011#1000016#1000032#1000037#1000038#1000046#1000047#1000049#1000050#1000052#153205</t>
  </si>
  <si>
    <t>|194101|194101#194102|194101#194102#194103#194104#1000027|194101#194102#194103#194104#194105#1000027#1000016|194101#194102#194103#194104#194105#194106#1000027#1000016#1000013|194101#194102#194103#194104#194105#194106#194107#1000027#1000016#1000013#1000024#194205|194101#194102#194103#194104#194105#194106#194107#194108#1000027#1000016#1000013#1000024#1000206#1000015#194205|194101#194102#194103#194104#194105#194106#194107#194108#194109#1000027#1000016#1000013#1000024#1000206#1000015#1000037#194205|194101#194102#194103#194104#194105#194106#194107#194108#194109#194110#1000027#1000016#1000013#1000024#1000206#1000015#1000037#1000011#194205|194101#194102#194103#194104#194105#194106#194107#194108#194109#194110#194111#1000027#1000016#1000013#1000024#1000206#1000015#1000037#1000011#1000042#194205|1941010#1941020#1941030#1941040#1941050#1941060#1941070#1941080#1941090#1941100#1941101#1941110#1000027#1000016#1000013#1000024#1000206#1000015#1000037#1000011#1000042#1000052#194205</t>
  </si>
  <si>
    <t>1941010#1941020#1941030#1941040#1941050#1941060#1941070#1941080#1941090#1941100#1941101#1941110#1000027#1000016#1000013#1000024#1000206#1000015#1000037#1000011#1000042#1000052#194205</t>
  </si>
  <si>
    <t>#1941124</t>
    <phoneticPr fontId="6" type="noConversion"/>
  </si>
  <si>
    <t>#1531124</t>
    <phoneticPr fontId="6" type="noConversion"/>
  </si>
  <si>
    <t>#1941124#1941126</t>
    <phoneticPr fontId="6" type="noConversion"/>
  </si>
  <si>
    <t>#1531124#1531126</t>
    <phoneticPr fontId="6" type="noConversion"/>
  </si>
  <si>
    <t>|194101|194101#194102|194101#194102#194103#194104#1000027|194101#194102#194103#194104#194105#1000027#1000016|194101#194102#194103#194104#194105#194106#1000027#1000016#1000013|194101#194102#194103#194104#194105#194106#194107#1000027#1000016#1000013#1000024#194205|194101#194102#194103#194104#194105#194106#194107#194108#1000027#1000016#1000013#1000024#1000206#1000015#194205|194101#194102#194103#194104#194105#194106#194107#194108#194109#1000027#1000016#1000013#1000024#1000206#1000015#1000037#194205|194101#194102#194103#194104#194105#194106#194107#194108#194109#194110#1000027#1000016#1000013#1000024#1000206#1000015#1000037#1000011#194205|194101#194102#194103#194104#194105#194106#194107#194108#194109#194110#194111#1000027#1000016#1000013#1000024#1000206#1000015#1000037#1000011#1000042#194205|1941010#1941020#1941030#1941040#1941050#1941060#1941070#1941080#1941090#1941100#1941101#1941110#1000027#1000016#1000013#1000024#1000206#1000015#1000037#1000011#1000042#1000052#194205|1941010#1941020#1941030#1941040#1941050#1941060#1941070#1941080#1941090#1941100#1941101#1941110#1000027#1000016#1000013#1000024#1000206#1000015#1000037#1000011#1000042#1000052#194205|1941010#1941020#1941030#1941040#1941050#1941060#1941070#1941080#1941090#1941100#1941101#1941110#1000027#1000016#1000013#1000024#1000206#1000015#1000037#1000011#1000042#1000052#194205|1941010#1941020#1941030#1941040#1941050#1941060#1941070#1941080#1941090#1941100#1941101#1941110#1000027#1000016#1000013#1000024#1000206#1000015#1000037#1000011#1000042#1000052#194205#1941124|1941010#1941020#1941030#1941040#1941050#1941060#1941070#1941080#1941090#1941100#1941101#1941110#1000027#1000016#1000013#1000024#1000206#1000015#1000037#1000011#1000042#1000052#194205#1941124|1941010#1941020#1941030#1941040#1941050#1941060#1941070#1941080#1941090#1941100#1941101#1941110#1000027#1000016#1000013#1000024#1000206#1000015#1000037#1000011#1000042#1000052#194205#1941124#1941126</t>
  </si>
  <si>
    <t>|153101|153101#153102|153101#153102#153103#153104#1000011|153101#153102#153103#153104#153105#1000011#1000016|153101#153102#153103#153104#153105#153106#1000011#1000016#1000032|153101#153102#153103#153104#153105#153106#153107#1000011#1000016#1000032#1000037#153205|153101#153102#153103#153104#153105#153106#153107#153108#1000011#1000016#1000032#1000037#1000038#1000046#153205|153101#153102#153103#153104#153105#153106#153107#153108#153109#1000011#1000016#1000032#1000037#1000038#1000046#1000047#153205|153101#153102#153103#153104#153105#153106#153107#153108#153109#153110#1000011#1000016#1000032#1000037#1000038#1000046#1000047#1000049#153205|153101#153102#153103#153104#153105#153106#153107#153108#153109#153110#153111#1000011#1000016#1000032#1000037#1000038#1000046#1000047#1000049#1000050#153205|1531010#1531020#1531030#1531040#1531050#1531060#1531070#1531071#1531080#1531090#1531100#1531110#1000011#1000016#1000032#1000037#1000038#1000046#1000047#1000049#1000050#1000052#153205|1531010#1531020#1531030#1531040#1531050#1531060#1531070#1531071#1531080#1531090#1531100#1531110#1000011#1000016#1000032#1000037#1000038#1000046#1000047#1000049#1000050#1000052#153205|1531010#1531020#1531030#1531040#1531050#1531060#1531070#1531071#1531080#1531090#1531100#1531110#1000011#1000016#1000032#1000037#1000038#1000046#1000047#1000049#1000050#1000052#153205|1531010#1531020#1531030#1531040#1531050#1531060#1531070#1531071#1531080#1531090#1531100#1531110#1000011#1000016#1000032#1000037#1000038#1000046#1000047#1000049#1000050#1000052#153205#1531124|1531010#1531020#1531030#1531040#1531050#1531060#1531070#1531071#1531080#1531090#1531100#1531110#1000011#1000016#1000032#1000037#1000038#1000046#1000047#1000049#1000050#1000052#153205#1531124|1531010#1531020#1531030#1531040#1531050#1531060#1531070#1531071#1531080#1531090#1531100#1531110#1000011#1000016#1000032#1000037#1000038#1000046#1000047#1000049#1000050#1000052#153205#1531124#1531126</t>
  </si>
  <si>
    <t>齐天·悟空</t>
  </si>
  <si>
    <r>
      <t>100951#</t>
    </r>
    <r>
      <rPr>
        <sz val="9"/>
        <color theme="1"/>
        <rFont val="微软雅黑"/>
        <family val="2"/>
        <charset val="134"/>
      </rPr>
      <t>100952</t>
    </r>
    <phoneticPr fontId="6" type="noConversion"/>
  </si>
  <si>
    <t xml:space="preserve"> </t>
    <phoneticPr fontId="6" type="noConversion"/>
  </si>
  <si>
    <t>#</t>
    <phoneticPr fontId="6" type="noConversion"/>
  </si>
  <si>
    <t>|</t>
    <phoneticPr fontId="6" type="noConversion"/>
  </si>
  <si>
    <t>|153401|153401#153402|153401#153402#153403#153404#1000201|153401#153402#153403#153404#153405#1000201#200015|153401#153402#153403#153404#153405#153406#1000201#200015#1201445|153401#153402#153403#153404#153405#153406#153407#1000201#200015#1201445#1000050#153505#153516|153401#153402#153403#153404#153405#153406#153407#153408#1000201#200015#1201445#1000050#1000027#153505#153516|153401#153402#153403#153404#153405#153406#153407#153408#153409#1000201#200015#1201445#1000050#1000027#1000038#153505#153516|153401#153402#153403#153404#153405#153406#153407#153408#153409#153410#1000201#200015#1201445#1000050#1000027#1000038#1000052#153505#153516|153401#153402#153403#153404#153405#153406#153407#153408#153409#153410#153411#1000201#200015#1201445#1000050#1000027#1000038#1000052#1000046#153505#153516#12000011|1534010#1534020#1534030#1534040#1534050#1534060#1534070#1534071#1534072#1534080#1534090#1534091#1534100#1534110#1000201#200015#1201445#1000050#1000027#1000038#1000052#1000046#1000042#153505#153516#12000011|1534010#1534020#1534030#1534040#1534050#1534060#1534070#1534071#1534072#1534080#1534090#1534091#1534100#1534110#1534120#1000201#200015#1201445#1000050#1000027#1000038#1000052#1000046#1000042#1201446#153505#153516#12000011|1534010#1534020#1534030#1534040#1534050#1534060#1534070#1534071#1534072#1534080#1534090#1534091#1534100#1534110#1534120#1534130#1534140#1534150#1000201#200015#1201445#1000050#1000027#1000038#1000052#1000046#1000042#1201446#153505#153516#12000011|1534010#1534020#1534030#1534040#1534050#1534060#1534070#1534071#1534072#1534080#1534090#1534091#1534100#1534110#1534120#1534130#1534140#1534150#1534160#1000201#200015#1201445#1000050#1000027#1000038#1000052#1000046#1000042#1201446#153505#153516#12000011|1534010#1534020#1534030#1534040#1534050#1534060#1534070#1534071#1534072#1534080#1534090#1534091#1534100#1534110#1534120#1534130#1534140#1534150#1534160#1534170#1000201#200015#1201445#1000050#1000027#1000038#1000052#1000046#1000042#1201446#153505#153516#12000011|1534010#1534020#1534030#1534040#1534050#1534060#1534070#1534071#1534072#1534080#1534090#1534091#1534100#1534110#1534120#1534130#1534140#1534150#1534160#1534170#1534180#1000201#200015#1201445#1000050#1000027#1000038#1000052#1000046#1000042#1201446#153505#153516#12000011</t>
    <phoneticPr fontId="6" type="noConversion"/>
  </si>
  <si>
    <t>1531010#1531020#1531030#1531040#1531050#1531060#1531070#1531071#1531080#1531090#1531100#1531110#1000011#1000016#1000032#1000037#1000038#1000046#1000047#1000049#1000050#1000052#153205</t>
    <phoneticPr fontId="6" type="noConversion"/>
  </si>
  <si>
    <t>齐天·悟空</t>
    <phoneticPr fontId="6" type="noConversion"/>
  </si>
  <si>
    <t>天蓬·悟能</t>
    <phoneticPr fontId="6" type="noConversion"/>
  </si>
  <si>
    <t>|153601|153601#153602|153601#153602#153603#153604#1000027|153601#153602#153603#153604#153605#1000027#1000028|153601#153602#153603#153604#153605#153606#1000027#1000028#1000015|153601#153602#153603#153604#153605#153606#153607#1000027#1000028#1000015#1000023#153705|153601#153602#153603#153604#153605#153606#153607#153608#1000027#1000028#1000015#1000023#1000054#153705|153601#153602#153603#153604#153605#153606#153607#153608#153609#1000027#1000028#1000015#1000023#1000054#1000053#153705|153601#153602#153603#153604#153605#153606#153607#153608#153609#153610#1000027#1000028#1000015#1000023#1000054#1000053#1000037#153705|153601#153602#153603#153604#153605#153606#153607#153608#153609#153610#153611#1000027#1000028#1000015#1000023#1000054#1000053#1000037#1000055#153705#3000004|1535010#1535020#1535030#1535040#1535050#1535060#1535070#1535080#1535090#1535100#1535110#1535111#1535112#1000027#1000028#1000015#1000023#1000054#1000053#1000037#1000055#1000042#153705#3000004|1535010#1535020#1535030#1535040#1535050#1535060#1535070#1535080#1535090#1535100#1535110#1535111#1535112#1535120#1000027#1000028#1000015#1000023#1000054#1000053#1000037#1000055#1000042#1000052#153705#3000004|1535010#1535020#1535030#1535040#1535050#1535060#1535070#1535080#1535090#1535100#1535110#1535111#1535112#1535120#1535130#1535140#1535150#1000027#1000028#1000015#1000023#1000054#1000053#1000037#1000055#1000042#1000052#153705#3000004|1535010#1535020#1535030#1535040#1535050#1535060#1535070#1535080#1535090#1535100#1535110#1535111#1535112#1535120#1535130#1535140#1535150#1535160#1000027#1000028#1000015#1000023#1000054#1000053#1000037#1000055#1000042#1000052#153705#3000004|1535010#1535020#1535030#1535040#1535050#1535060#1535070#1535080#1535090#1535100#1535110#1535111#1535112#1535120#1535130#1535140#1535150#1535160#1535170#1000027#1000028#1000015#1000023#1000054#1000053#1000037#1000055#1000042#1000052#153705#3000004|1535010#1535020#1535030#1535040#1535050#1535060#1535070#1535080#1535090#1535100#1535110#1535111#1535112#1535120#1535130#1535140#1535150#1535160#1535170#1535180#1000027#1000028#1000015#1000023#1000054#1000053#1000037#1000055#1000042#1000052#153705#3000004</t>
  </si>
  <si>
    <t>100961#100962</t>
  </si>
  <si>
    <t>天蓬·悟能</t>
  </si>
  <si>
    <t>玲珑·女王</t>
    <phoneticPr fontId="6" type="noConversion"/>
  </si>
  <si>
    <r>
      <t>100971</t>
    </r>
    <r>
      <rPr>
        <sz val="9"/>
        <color theme="1"/>
        <rFont val="微软雅黑"/>
        <family val="2"/>
        <charset val="134"/>
      </rPr>
      <t>#100972</t>
    </r>
    <phoneticPr fontId="6" type="noConversion"/>
  </si>
  <si>
    <t>法宝</t>
    <phoneticPr fontId="6" type="noConversion"/>
  </si>
  <si>
    <t>初始被动</t>
    <phoneticPr fontId="6" type="noConversion"/>
  </si>
  <si>
    <t>飞升1</t>
    <phoneticPr fontId="6" type="noConversion"/>
  </si>
  <si>
    <t>飞升2</t>
    <phoneticPr fontId="6" type="noConversion"/>
  </si>
  <si>
    <t>飞升3</t>
    <phoneticPr fontId="6" type="noConversion"/>
  </si>
  <si>
    <t>飞升4</t>
    <phoneticPr fontId="6" type="noConversion"/>
  </si>
  <si>
    <t>飞升5</t>
    <phoneticPr fontId="6" type="noConversion"/>
  </si>
  <si>
    <t>153821#153801</t>
  </si>
  <si>
    <t>153821#153801#153802</t>
  </si>
  <si>
    <t>153821#153801#153802#153803#153804</t>
  </si>
  <si>
    <t>153821#153801#153802#153803#153804#153805</t>
  </si>
  <si>
    <t>153821#153801#153802#153803#153804#153805#153806</t>
  </si>
  <si>
    <t>153821#153801#153802#153803#153804#153805#153806#153807#153812</t>
  </si>
  <si>
    <t>153821#153801#153802#153803#153804#153805#153806#153807#153812#153808</t>
  </si>
  <si>
    <t>153821#153801#153802#153803#153804#153805#153806#153807#153812#153808#153809</t>
  </si>
  <si>
    <t>153821#153801#153802#153803#153804#153805#153806#153807#153812#153808#153809#153810#153813</t>
  </si>
  <si>
    <t>153821#153801#153802#153803#153804#153805#153806#153807#153812#153808#153809#153810#153813#153811#153814</t>
  </si>
  <si>
    <t>153821#1538010#1538020#1538030#1538040#1538050#1538060#1538070#1538071#1538080#1538090#1538100#1538101#1538110#1538111</t>
  </si>
  <si>
    <t>153821#1538010#1538020#1538030#1538040#1538050#1538060#1538070#1538071#1538080#1538090#1538100#1538101#1538110#1538111#1538120#1538121</t>
  </si>
  <si>
    <t>153821#1538010#1538020#1538030#1538040#1538050#1538060#1538070#1538071#1538080#1538090#1538100#1538101#1538110#1538111#1538120#1538121#1538130#1538140#1538150</t>
  </si>
  <si>
    <t>153821#1538010#1538020#1538030#1538040#1538050#1538060#1538070#1538071#1538080#1538090#1538100#1538101#1538110#1538111#1538120#1538121#1538130#1538140#1538150#1538160</t>
  </si>
  <si>
    <t>153821#1538010#1538020#1538030#1538040#1538050#1538060#1538070#1538071#1538080#1538090#1538100#1538101#1538110#1538111#1538120#1538121#1538130#1538140#1538150#1538160#1538170</t>
  </si>
  <si>
    <t>153821#1538010#1538020#1538030#1538040#1538050#1538060#1538070#1538071#1538080#1538090#1538100#1538101#1538110#1538111#1538120#1538121#1538130#1538140#1538150#1538160#1538170#1538180#1538181</t>
  </si>
  <si>
    <t>#1538120#1538121</t>
  </si>
  <si>
    <t>#1538120#1538121#1538130#1538140#1538150</t>
  </si>
  <si>
    <t>#1538120#1538121#1538130#1538140#1538150#1538160</t>
  </si>
  <si>
    <t>#1538120#1538121#1538130#1538140#1538150#1538160#1538170</t>
  </si>
  <si>
    <t>#1538120#1538121#1538130#1538140#1538150#1538160#1538170#1538180#1538181</t>
  </si>
  <si>
    <t>被动</t>
    <phoneticPr fontId="6" type="noConversion"/>
  </si>
  <si>
    <t>6星技能</t>
    <phoneticPr fontId="6" type="noConversion"/>
  </si>
  <si>
    <t>魂印</t>
    <phoneticPr fontId="6" type="noConversion"/>
  </si>
  <si>
    <t>1000027#1000016#1000024</t>
  </si>
  <si>
    <t>1000027#1000016#1000024#1000023</t>
  </si>
  <si>
    <t>1000027#1000016#1000024#1000023#1000015</t>
  </si>
  <si>
    <t>1000027#1000016#1000024#1000023#1000015#1000019</t>
  </si>
  <si>
    <t>1000027#1000016#1000024#1000023#1000015#1000019#1000037</t>
  </si>
  <si>
    <t>1000027#1000016#1000024#1000023#1000015#1000019#1000037#1000046</t>
  </si>
  <si>
    <t>1000027#1000016#1000024#1000023#1000015#1000019#1000037#1000046#1000042</t>
  </si>
  <si>
    <t>1000027#1000016#1000024#1000023#1000015#1000019#1000037#1000046#1000042#1000052</t>
  </si>
  <si>
    <t>#153820</t>
    <phoneticPr fontId="6" type="noConversion"/>
  </si>
  <si>
    <t>#153820#12000010</t>
  </si>
  <si>
    <t>#153820#12000010</t>
    <phoneticPr fontId="6" type="noConversion"/>
  </si>
  <si>
    <t>|153821#153801|153821#153801#153802|153821#153801#153802#153803#153804#1000027|153821#153801#153802#153803#153804#153805#1000027#1000016|153821#153801#153802#153803#153804#153805#153806#1000027#1000016#1000024|153821#153801#153802#153803#153804#153805#153806#153807#153812#1000027#1000016#1000024#1000023#153820|153821#153801#153802#153803#153804#153805#153806#153807#153812#153808#1000027#1000016#1000024#1000023#1000015#153820|153821#153801#153802#153803#153804#153805#153806#153807#153812#153808#153809#1000027#1000016#1000024#1000023#1000015#1000019#153820|153821#153801#153802#153803#153804#153805#153806#153807#153812#153808#153809#153810#153813#1000027#1000016#1000024#1000023#1000015#1000019#1000037#153820|153821#153801#153802#153803#153804#153805#153806#153807#153812#153808#153809#153810#153813#153811#153814#1000027#1000016#1000024#1000023#1000015#1000019#1000037#1000046#153820#12000010|153821#1538010#1538020#1538030#1538040#1538050#1538060#1538070#1538071#1538080#1538090#1538100#1538101#1538110#1538111#1000027#1000016#1000024#1000023#1000015#1000019#1000037#1000046#1000042#153820#12000010|153821#1538010#1538020#1538030#1538040#1538050#1538060#1538070#1538071#1538080#1538090#1538100#1538101#1538110#1538111#1538120#1538121#1000027#1000016#1000024#1000023#1000015#1000019#1000037#1000046#1000042#1000052#153820#12000010|153821#1538010#1538020#1538030#1538040#1538050#1538060#1538070#1538071#1538080#1538090#1538100#1538101#1538110#1538111#1538120#1538121#1538130#1538140#1538150#1000027#1000016#1000024#1000023#1000015#1000019#1000037#1000046#1000042#1000052#153820#12000010|153821#1538010#1538020#1538030#1538040#1538050#1538060#1538070#1538071#1538080#1538090#1538100#1538101#1538110#1538111#1538120#1538121#1538130#1538140#1538150#1538160#1000027#1000016#1000024#1000023#1000015#1000019#1000037#1000046#1000042#1000052#153820#12000010|153821#1538010#1538020#1538030#1538040#1538050#1538060#1538070#1538071#1538080#1538090#1538100#1538101#1538110#1538111#1538120#1538121#1538130#1538140#1538150#1538160#1538170#1000027#1000016#1000024#1000023#1000015#1000019#1000037#1000046#1000042#1000052#153820#12000010|153821#1538010#1538020#1538030#1538040#1538050#1538060#1538070#1538071#1538080#1538090#1538100#1538101#1538110#1538111#1538120#1538121#1538130#1538140#1538150#1538160#1538170#1538180#1538181#1000027#1000016#1000024#1000023#1000015#1000019#1000037#1000046#1000042#1000052#153820#12000010</t>
  </si>
  <si>
    <t>魔心·帝君</t>
    <phoneticPr fontId="6" type="noConversion"/>
  </si>
  <si>
    <t>巧变·牛魔</t>
  </si>
  <si>
    <t>100981#100982</t>
    <phoneticPr fontId="6" type="noConversion"/>
  </si>
  <si>
    <t>100991#100992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</si>
</sst>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11"/>
      <color theme="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color indexed="8"/>
      <name val="微软雅黑"/>
      <family val="2"/>
      <charset val="134"/>
    </font>
  </fonts>
  <fills count="6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ck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8">
    <xf numFmtId="0" fontId="0" fillId="0" borderId="0"/>
    <xf numFmtId="0" fontId="3" fillId="3" borderId="0" applyNumberFormat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27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5" fillId="0" borderId="0" xfId="0" applyFont="1"/>
    <xf numFmtId="0" fontId="0" fillId="4" borderId="0" xfId="0" applyFill="1"/>
    <xf numFmtId="0" fontId="0" fillId="0" borderId="0" xfId="0" applyAlignment="1">
      <alignment horizontal="center" vertical="center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0" fillId="5" borderId="0" xfId="0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5" borderId="0" xfId="0" applyFont="1" applyFill="1" applyAlignment="1">
      <alignment horizontal="left" vertical="center"/>
    </xf>
    <xf numFmtId="0" fontId="1" fillId="0" borderId="0" xfId="0" applyFont="1"/>
    <xf numFmtId="0" fontId="0" fillId="0" borderId="0" xfId="0" applyAlignment="1">
      <alignment horizontal="left"/>
    </xf>
    <xf numFmtId="0" fontId="1" fillId="5" borderId="3" xfId="0" applyFont="1" applyFill="1" applyBorder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7" fillId="5" borderId="3" xfId="0" applyFont="1" applyFill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5" borderId="0" xfId="0" applyFont="1" applyFill="1" applyAlignment="1">
      <alignment horizontal="center"/>
    </xf>
  </cellXfs>
  <cellStyles count="78">
    <cellStyle name="40% - 强调文字颜色 4 2" xfId="9" xr:uid="{00000000-0005-0000-0000-000000000000}"/>
    <cellStyle name="40% - 强调文字颜色 4 2 2" xfId="17" xr:uid="{00000000-0005-0000-0000-000001000000}"/>
    <cellStyle name="40% - 强调文字颜色 4 2 2 2" xfId="14" xr:uid="{00000000-0005-0000-0000-000002000000}"/>
    <cellStyle name="40% - 强调文字颜色 4 2 2 2 2" xfId="67" xr:uid="{00000000-0005-0000-0000-000003000000}"/>
    <cellStyle name="40% - 强调文字颜色 4 2 2 3" xfId="70" xr:uid="{00000000-0005-0000-0000-000004000000}"/>
    <cellStyle name="40% - 强调文字颜色 4 2 3" xfId="3" xr:uid="{00000000-0005-0000-0000-000005000000}"/>
    <cellStyle name="40% - 强调文字颜色 4 2 3 2" xfId="11" xr:uid="{00000000-0005-0000-0000-000006000000}"/>
    <cellStyle name="40% - 强调文字颜色 4 2 3 2 2" xfId="64" xr:uid="{00000000-0005-0000-0000-000007000000}"/>
    <cellStyle name="40% - 强调文字颜色 4 2 3 3" xfId="59" xr:uid="{00000000-0005-0000-0000-000008000000}"/>
    <cellStyle name="40% - 强调文字颜色 4 2 4" xfId="5" xr:uid="{00000000-0005-0000-0000-000009000000}"/>
    <cellStyle name="40% - 强调文字颜色 4 2 4 2" xfId="18" xr:uid="{00000000-0005-0000-0000-00000A000000}"/>
    <cellStyle name="40% - 强调文字颜色 4 2 4 2 2" xfId="71" xr:uid="{00000000-0005-0000-0000-00000B000000}"/>
    <cellStyle name="40% - 强调文字颜色 4 2 4 3" xfId="60" xr:uid="{00000000-0005-0000-0000-00000C000000}"/>
    <cellStyle name="40% - 强调文字颜色 4 2 5" xfId="7" xr:uid="{00000000-0005-0000-0000-00000D000000}"/>
    <cellStyle name="40% - 强调文字颜色 4 2 5 2" xfId="19" xr:uid="{00000000-0005-0000-0000-00000E000000}"/>
    <cellStyle name="40% - 强调文字颜色 4 2 5 2 2" xfId="72" xr:uid="{00000000-0005-0000-0000-00000F000000}"/>
    <cellStyle name="40% - 强调文字颜色 4 2 5 3" xfId="61" xr:uid="{00000000-0005-0000-0000-000010000000}"/>
    <cellStyle name="40% - 强调文字颜色 4 2 6" xfId="1" xr:uid="{00000000-0005-0000-0000-000011000000}"/>
    <cellStyle name="40% - 强调文字颜色 4 2 6 2" xfId="58" xr:uid="{00000000-0005-0000-0000-000012000000}"/>
    <cellStyle name="40% - 强调文字颜色 4 2 7" xfId="62" xr:uid="{00000000-0005-0000-0000-000013000000}"/>
    <cellStyle name="40% - 强调文字颜色 4 3" xfId="20" xr:uid="{00000000-0005-0000-0000-000014000000}"/>
    <cellStyle name="40% - 强调文字颜色 4 3 2" xfId="13" xr:uid="{00000000-0005-0000-0000-000015000000}"/>
    <cellStyle name="40% - 强调文字颜色 4 3 2 2" xfId="66" xr:uid="{00000000-0005-0000-0000-000016000000}"/>
    <cellStyle name="40% - 强调文字颜色 4 3 3" xfId="73" xr:uid="{00000000-0005-0000-0000-000017000000}"/>
    <cellStyle name="40% - 强调文字颜色 4 4" xfId="22" xr:uid="{00000000-0005-0000-0000-000018000000}"/>
    <cellStyle name="40% - 强调文字颜色 4 4 2" xfId="16" xr:uid="{00000000-0005-0000-0000-000019000000}"/>
    <cellStyle name="40% - 强调文字颜色 4 4 2 2" xfId="68" xr:uid="{00000000-0005-0000-0000-00001A000000}"/>
    <cellStyle name="40% - 强调文字颜色 4 4 3" xfId="74" xr:uid="{00000000-0005-0000-0000-00001B000000}"/>
    <cellStyle name="40% - 强调文字颜色 4 5" xfId="12" xr:uid="{00000000-0005-0000-0000-00001C000000}"/>
    <cellStyle name="40% - 强调文字颜色 4 5 2" xfId="10" xr:uid="{00000000-0005-0000-0000-00001D000000}"/>
    <cellStyle name="40% - 强调文字颜色 4 5 2 2" xfId="63" xr:uid="{00000000-0005-0000-0000-00001E000000}"/>
    <cellStyle name="40% - 强调文字颜色 4 5 3" xfId="65" xr:uid="{00000000-0005-0000-0000-00001F000000}"/>
    <cellStyle name="40% - 强调文字颜色 4 6" xfId="23" xr:uid="{00000000-0005-0000-0000-000020000000}"/>
    <cellStyle name="40% - 强调文字颜色 4 6 2" xfId="24" xr:uid="{00000000-0005-0000-0000-000021000000}"/>
    <cellStyle name="40% - 强调文字颜色 4 6 2 2" xfId="76" xr:uid="{00000000-0005-0000-0000-000022000000}"/>
    <cellStyle name="40% - 强调文字颜色 4 6 3" xfId="75" xr:uid="{00000000-0005-0000-0000-000023000000}"/>
    <cellStyle name="40% - 强调文字颜色 4 7" xfId="25" xr:uid="{00000000-0005-0000-0000-000024000000}"/>
    <cellStyle name="40% - 强调文字颜色 4 7 2" xfId="77" xr:uid="{00000000-0005-0000-0000-000025000000}"/>
    <cellStyle name="40% - 着色 4 2" xfId="69" xr:uid="{00000000-0005-0000-0000-000026000000}"/>
    <cellStyle name="百分比 2" xfId="26" xr:uid="{00000000-0005-0000-0000-000027000000}"/>
    <cellStyle name="百分比 2 2" xfId="27" xr:uid="{00000000-0005-0000-0000-000028000000}"/>
    <cellStyle name="百分比 2 2 2" xfId="28" xr:uid="{00000000-0005-0000-0000-000029000000}"/>
    <cellStyle name="百分比 2 3" xfId="29" xr:uid="{00000000-0005-0000-0000-00002A000000}"/>
    <cellStyle name="百分比 2 3 2" xfId="30" xr:uid="{00000000-0005-0000-0000-00002B000000}"/>
    <cellStyle name="百分比 2 4" xfId="31" xr:uid="{00000000-0005-0000-0000-00002C000000}"/>
    <cellStyle name="百分比 2 4 2" xfId="32" xr:uid="{00000000-0005-0000-0000-00002D000000}"/>
    <cellStyle name="百分比 2 5" xfId="33" xr:uid="{00000000-0005-0000-0000-00002E000000}"/>
    <cellStyle name="百分比 2 5 2" xfId="35" xr:uid="{00000000-0005-0000-0000-00002F000000}"/>
    <cellStyle name="百分比 2 6" xfId="36" xr:uid="{00000000-0005-0000-0000-000030000000}"/>
    <cellStyle name="百分比 3" xfId="37" xr:uid="{00000000-0005-0000-0000-000031000000}"/>
    <cellStyle name="百分比 3 2" xfId="38" xr:uid="{00000000-0005-0000-0000-000032000000}"/>
    <cellStyle name="百分比 4" xfId="4" xr:uid="{00000000-0005-0000-0000-000033000000}"/>
    <cellStyle name="百分比 4 2" xfId="39" xr:uid="{00000000-0005-0000-0000-000034000000}"/>
    <cellStyle name="百分比 5" xfId="6" xr:uid="{00000000-0005-0000-0000-000035000000}"/>
    <cellStyle name="百分比 5 2" xfId="40" xr:uid="{00000000-0005-0000-0000-000036000000}"/>
    <cellStyle name="百分比 6" xfId="8" xr:uid="{00000000-0005-0000-0000-000037000000}"/>
    <cellStyle name="百分比 6 2" xfId="41" xr:uid="{00000000-0005-0000-0000-000038000000}"/>
    <cellStyle name="百分比 7" xfId="2" xr:uid="{00000000-0005-0000-0000-000039000000}"/>
    <cellStyle name="常规" xfId="0" builtinId="0"/>
    <cellStyle name="强调文字颜色 5 2" xfId="42" xr:uid="{00000000-0005-0000-0000-00003B000000}"/>
    <cellStyle name="强调文字颜色 5 2 2" xfId="43" xr:uid="{00000000-0005-0000-0000-00003C000000}"/>
    <cellStyle name="强调文字颜色 5 2 2 2" xfId="44" xr:uid="{00000000-0005-0000-0000-00003D000000}"/>
    <cellStyle name="强调文字颜色 5 2 3" xfId="45" xr:uid="{00000000-0005-0000-0000-00003E000000}"/>
    <cellStyle name="强调文字颜色 5 2 3 2" xfId="46" xr:uid="{00000000-0005-0000-0000-00003F000000}"/>
    <cellStyle name="强调文字颜色 5 2 4" xfId="47" xr:uid="{00000000-0005-0000-0000-000040000000}"/>
    <cellStyle name="强调文字颜色 5 2 4 2" xfId="48" xr:uid="{00000000-0005-0000-0000-000041000000}"/>
    <cellStyle name="强调文字颜色 5 2 5" xfId="49" xr:uid="{00000000-0005-0000-0000-000042000000}"/>
    <cellStyle name="强调文字颜色 5 2 5 2" xfId="21" xr:uid="{00000000-0005-0000-0000-000043000000}"/>
    <cellStyle name="强调文字颜色 5 2 6" xfId="50" xr:uid="{00000000-0005-0000-0000-000044000000}"/>
    <cellStyle name="强调文字颜色 5 3" xfId="51" xr:uid="{00000000-0005-0000-0000-000045000000}"/>
    <cellStyle name="强调文字颜色 5 3 2" xfId="52" xr:uid="{00000000-0005-0000-0000-000046000000}"/>
    <cellStyle name="强调文字颜色 5 4" xfId="53" xr:uid="{00000000-0005-0000-0000-000047000000}"/>
    <cellStyle name="强调文字颜色 5 4 2" xfId="54" xr:uid="{00000000-0005-0000-0000-000048000000}"/>
    <cellStyle name="强调文字颜色 5 5" xfId="55" xr:uid="{00000000-0005-0000-0000-000049000000}"/>
    <cellStyle name="强调文字颜色 5 5 2" xfId="15" xr:uid="{00000000-0005-0000-0000-00004A000000}"/>
    <cellStyle name="强调文字颜色 5 6" xfId="56" xr:uid="{00000000-0005-0000-0000-00004B000000}"/>
    <cellStyle name="强调文字颜色 5 6 2" xfId="57" xr:uid="{00000000-0005-0000-0000-00004C000000}"/>
    <cellStyle name="强调文字颜色 5 7" xfId="34" xr:uid="{00000000-0005-0000-0000-00004D000000}"/>
  </cellStyles>
  <dxfs count="11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92D050"/>
        </patternFill>
      </fill>
    </dxf>
  </dxfs>
  <tableStyles count="0" defaultTableStyle="TableStyleMedium2" defaultPivotStyle="PivotStyleLight16"/>
  <colors>
    <mruColors>
      <color rgb="FF7E71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bk068\Desktop\14.CharacterConfig(1)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ata_excel\new_0.1\base_data\HeroConfig.xlsx" TargetMode="External"/><Relationship Id="rId1" Type="http://schemas.openxmlformats.org/officeDocument/2006/relationships/externalLinkPath" Target="HeroConfig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1&#24037;&#20316;&#29992;&#34920;\&#33521;&#38596;&#34987;&#21160;.xlsx" TargetMode="External"/><Relationship Id="rId1" Type="http://schemas.openxmlformats.org/officeDocument/2006/relationships/externalLinkPath" Target="/1&#24037;&#20316;&#29992;&#34920;/&#33521;&#38596;&#34987;&#2116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acter"/>
      <sheetName val="CV资源对照"/>
      <sheetName val="技能配置计算辅助说明"/>
      <sheetName val="特训配置计算辅助说明"/>
      <sheetName val="所有英雄编号"/>
      <sheetName val="角色类型&amp;星级Ver0.1"/>
      <sheetName val="收集加成"/>
      <sheetName val="Sheet1"/>
      <sheetName val="【文本】角色"/>
      <sheetName val="Sheet2"/>
      <sheetName val="Sheet3"/>
      <sheetName val="Sheet4"/>
      <sheetName val="Shee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6">
          <cell r="B6">
            <v>1</v>
          </cell>
        </row>
        <row r="7">
          <cell r="B7">
            <v>2</v>
          </cell>
        </row>
        <row r="8">
          <cell r="B8">
            <v>3</v>
          </cell>
        </row>
        <row r="9">
          <cell r="B9">
            <v>4</v>
          </cell>
        </row>
        <row r="10">
          <cell r="B10">
            <v>5</v>
          </cell>
        </row>
        <row r="11">
          <cell r="B11">
            <v>6</v>
          </cell>
        </row>
        <row r="12">
          <cell r="B12">
            <v>7</v>
          </cell>
        </row>
        <row r="13">
          <cell r="B13">
            <v>8</v>
          </cell>
        </row>
        <row r="14">
          <cell r="B14">
            <v>9</v>
          </cell>
        </row>
        <row r="15">
          <cell r="B15">
            <v>10</v>
          </cell>
        </row>
        <row r="16">
          <cell r="B16">
            <v>11</v>
          </cell>
        </row>
        <row r="17">
          <cell r="B17">
            <v>12</v>
          </cell>
        </row>
        <row r="18">
          <cell r="B18">
            <v>13</v>
          </cell>
        </row>
        <row r="19">
          <cell r="B19">
            <v>14</v>
          </cell>
        </row>
        <row r="20">
          <cell r="B20">
            <v>15</v>
          </cell>
        </row>
        <row r="21">
          <cell r="B21">
            <v>16</v>
          </cell>
        </row>
        <row r="22">
          <cell r="B22">
            <v>19</v>
          </cell>
        </row>
        <row r="23">
          <cell r="B23">
            <v>20</v>
          </cell>
        </row>
        <row r="24">
          <cell r="B24">
            <v>22</v>
          </cell>
        </row>
        <row r="25">
          <cell r="B25">
            <v>24</v>
          </cell>
        </row>
        <row r="26">
          <cell r="B26">
            <v>25</v>
          </cell>
        </row>
        <row r="27">
          <cell r="B27">
            <v>45</v>
          </cell>
        </row>
        <row r="28">
          <cell r="B28">
            <v>58</v>
          </cell>
        </row>
        <row r="29">
          <cell r="B29">
            <v>60</v>
          </cell>
        </row>
        <row r="30">
          <cell r="B30">
            <v>61</v>
          </cell>
        </row>
        <row r="31">
          <cell r="B31">
            <v>89</v>
          </cell>
        </row>
        <row r="32">
          <cell r="B32">
            <v>90</v>
          </cell>
        </row>
        <row r="33">
          <cell r="B33">
            <v>35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eroConfig"/>
      <sheetName val="Sheet1"/>
    </sheetNames>
    <sheetDataSet>
      <sheetData sheetId="0">
        <row r="1">
          <cell r="B1" t="str">
            <v>Id</v>
          </cell>
          <cell r="C1" t="str">
            <v>Description</v>
          </cell>
          <cell r="D1" t="str">
            <v>ReadingName</v>
          </cell>
        </row>
        <row r="2">
          <cell r="B2" t="str">
            <v>int</v>
          </cell>
          <cell r="C2" t="str">
            <v>int</v>
          </cell>
          <cell r="D2" t="str">
            <v>string</v>
          </cell>
        </row>
        <row r="3">
          <cell r="B3">
            <v>2</v>
          </cell>
          <cell r="C3">
            <v>3</v>
          </cell>
          <cell r="D3">
            <v>2</v>
          </cell>
        </row>
        <row r="4">
          <cell r="B4" t="str">
            <v>角色ID</v>
          </cell>
          <cell r="C4" t="str">
            <v>角色简单介绍</v>
          </cell>
          <cell r="D4" t="str">
            <v>角色名（辨识用）</v>
          </cell>
        </row>
        <row r="5">
          <cell r="B5">
            <v>0</v>
          </cell>
          <cell r="C5">
            <v>0</v>
          </cell>
          <cell r="D5" t="str">
            <v/>
          </cell>
        </row>
        <row r="8">
          <cell r="B8">
            <v>10001</v>
          </cell>
          <cell r="C8">
            <v>10501</v>
          </cell>
          <cell r="D8" t="str">
            <v>旱魃</v>
          </cell>
        </row>
        <row r="9">
          <cell r="B9">
            <v>10002</v>
          </cell>
          <cell r="C9">
            <v>10502</v>
          </cell>
          <cell r="D9" t="str">
            <v>白素贞</v>
          </cell>
        </row>
        <row r="10">
          <cell r="B10">
            <v>10003</v>
          </cell>
          <cell r="C10">
            <v>10503</v>
          </cell>
          <cell r="D10" t="str">
            <v>猪八戒</v>
          </cell>
        </row>
        <row r="11">
          <cell r="B11">
            <v>10004</v>
          </cell>
          <cell r="C11">
            <v>10504</v>
          </cell>
          <cell r="D11" t="str">
            <v>慈航道人</v>
          </cell>
        </row>
        <row r="12">
          <cell r="B12">
            <v>10005</v>
          </cell>
          <cell r="C12">
            <v>10505</v>
          </cell>
          <cell r="D12" t="str">
            <v>铁扇公主</v>
          </cell>
        </row>
        <row r="13">
          <cell r="B13">
            <v>10006</v>
          </cell>
          <cell r="C13">
            <v>10506</v>
          </cell>
          <cell r="D13" t="str">
            <v>牛魔王</v>
          </cell>
        </row>
        <row r="14">
          <cell r="B14">
            <v>10007</v>
          </cell>
          <cell r="C14">
            <v>10507</v>
          </cell>
          <cell r="D14" t="str">
            <v>唐僧</v>
          </cell>
        </row>
        <row r="15">
          <cell r="B15">
            <v>10008</v>
          </cell>
          <cell r="C15">
            <v>10508</v>
          </cell>
          <cell r="D15" t="str">
            <v>精卫</v>
          </cell>
        </row>
        <row r="16">
          <cell r="B16">
            <v>10009</v>
          </cell>
          <cell r="C16">
            <v>10509</v>
          </cell>
          <cell r="D16" t="str">
            <v>女儿国王</v>
          </cell>
        </row>
        <row r="17">
          <cell r="B17">
            <v>10010</v>
          </cell>
          <cell r="C17">
            <v>10510</v>
          </cell>
          <cell r="D17" t="str">
            <v>帝释天</v>
          </cell>
        </row>
        <row r="18">
          <cell r="B18">
            <v>10011</v>
          </cell>
          <cell r="C18">
            <v>10511</v>
          </cell>
          <cell r="D18" t="str">
            <v>雷震子</v>
          </cell>
        </row>
        <row r="19">
          <cell r="B19">
            <v>10012</v>
          </cell>
          <cell r="C19">
            <v>10512</v>
          </cell>
          <cell r="D19" t="str">
            <v>降龙罗汉</v>
          </cell>
        </row>
        <row r="20">
          <cell r="B20">
            <v>10013</v>
          </cell>
          <cell r="C20">
            <v>10532</v>
          </cell>
          <cell r="D20" t="str">
            <v>韩湘子</v>
          </cell>
        </row>
        <row r="21">
          <cell r="B21">
            <v>10014</v>
          </cell>
          <cell r="C21">
            <v>10514</v>
          </cell>
          <cell r="D21" t="str">
            <v>哪吒</v>
          </cell>
        </row>
        <row r="22">
          <cell r="B22">
            <v>10015</v>
          </cell>
          <cell r="C22">
            <v>10515</v>
          </cell>
          <cell r="D22" t="str">
            <v>伏虎罗汉</v>
          </cell>
        </row>
        <row r="23">
          <cell r="B23">
            <v>10016</v>
          </cell>
          <cell r="C23">
            <v>10516</v>
          </cell>
          <cell r="D23" t="str">
            <v>吴刚</v>
          </cell>
        </row>
        <row r="24">
          <cell r="B24">
            <v>10017</v>
          </cell>
          <cell r="C24">
            <v>10517</v>
          </cell>
          <cell r="D24" t="str">
            <v>嫦娥</v>
          </cell>
        </row>
        <row r="25">
          <cell r="B25">
            <v>10018</v>
          </cell>
          <cell r="C25">
            <v>10518</v>
          </cell>
          <cell r="D25" t="str">
            <v>九命猫</v>
          </cell>
        </row>
        <row r="26">
          <cell r="B26">
            <v>10019</v>
          </cell>
          <cell r="C26">
            <v>10519</v>
          </cell>
          <cell r="D26" t="str">
            <v>金灵圣母</v>
          </cell>
        </row>
        <row r="27">
          <cell r="B27">
            <v>10020</v>
          </cell>
          <cell r="C27">
            <v>10520</v>
          </cell>
          <cell r="D27" t="str">
            <v>玄鸟</v>
          </cell>
        </row>
        <row r="28">
          <cell r="B28">
            <v>10021</v>
          </cell>
          <cell r="C28">
            <v>10521</v>
          </cell>
          <cell r="D28" t="str">
            <v>东陵圣母</v>
          </cell>
        </row>
        <row r="29">
          <cell r="B29">
            <v>10022</v>
          </cell>
          <cell r="C29">
            <v>10522</v>
          </cell>
          <cell r="D29" t="str">
            <v>达摩</v>
          </cell>
        </row>
        <row r="30">
          <cell r="B30">
            <v>10023</v>
          </cell>
          <cell r="C30">
            <v>10523</v>
          </cell>
          <cell r="D30" t="str">
            <v>孙悟空</v>
          </cell>
        </row>
        <row r="31">
          <cell r="B31">
            <v>10024</v>
          </cell>
          <cell r="C31">
            <v>10524</v>
          </cell>
          <cell r="D31" t="str">
            <v>姜子牙</v>
          </cell>
        </row>
        <row r="32">
          <cell r="B32">
            <v>10025</v>
          </cell>
          <cell r="C32">
            <v>10525</v>
          </cell>
          <cell r="D32" t="str">
            <v>王灵官</v>
          </cell>
        </row>
        <row r="33">
          <cell r="B33">
            <v>10026</v>
          </cell>
          <cell r="C33">
            <v>10526</v>
          </cell>
          <cell r="D33" t="str">
            <v>玉皇大帝</v>
          </cell>
        </row>
        <row r="34">
          <cell r="B34">
            <v>10027</v>
          </cell>
          <cell r="C34">
            <v>10527</v>
          </cell>
          <cell r="D34" t="str">
            <v>孟婆</v>
          </cell>
        </row>
        <row r="35">
          <cell r="B35">
            <v>10028</v>
          </cell>
          <cell r="C35">
            <v>10528</v>
          </cell>
          <cell r="D35" t="str">
            <v>石矶娘娘</v>
          </cell>
        </row>
        <row r="36">
          <cell r="B36">
            <v>10029</v>
          </cell>
          <cell r="C36">
            <v>10529</v>
          </cell>
          <cell r="D36" t="str">
            <v>妙音天女</v>
          </cell>
        </row>
        <row r="37">
          <cell r="B37">
            <v>10030</v>
          </cell>
          <cell r="C37">
            <v>10530</v>
          </cell>
          <cell r="D37" t="str">
            <v>提婆达多</v>
          </cell>
        </row>
        <row r="38">
          <cell r="B38">
            <v>10031</v>
          </cell>
          <cell r="C38">
            <v>10531</v>
          </cell>
          <cell r="D38" t="str">
            <v>彼岸花</v>
          </cell>
        </row>
        <row r="39">
          <cell r="B39">
            <v>10032</v>
          </cell>
          <cell r="C39">
            <v>10513</v>
          </cell>
          <cell r="D39" t="str">
            <v>崇黑虎</v>
          </cell>
        </row>
        <row r="40">
          <cell r="B40">
            <v>10033</v>
          </cell>
          <cell r="C40">
            <v>10533</v>
          </cell>
          <cell r="D40" t="str">
            <v>菩提树神</v>
          </cell>
        </row>
        <row r="41">
          <cell r="B41">
            <v>10034</v>
          </cell>
          <cell r="C41">
            <v>10534</v>
          </cell>
          <cell r="D41" t="str">
            <v>孔宣</v>
          </cell>
        </row>
        <row r="42">
          <cell r="B42">
            <v>10035</v>
          </cell>
          <cell r="C42">
            <v>10535</v>
          </cell>
          <cell r="D42" t="str">
            <v>妈祖</v>
          </cell>
        </row>
        <row r="43">
          <cell r="B43">
            <v>10087</v>
          </cell>
          <cell r="C43">
            <v>10536</v>
          </cell>
          <cell r="D43" t="str">
            <v>赵公明</v>
          </cell>
        </row>
        <row r="44">
          <cell r="B44">
            <v>10037</v>
          </cell>
          <cell r="C44">
            <v>10537</v>
          </cell>
          <cell r="D44" t="str">
            <v>罗刹</v>
          </cell>
        </row>
        <row r="45">
          <cell r="B45">
            <v>10038</v>
          </cell>
          <cell r="C45">
            <v>10538</v>
          </cell>
          <cell r="D45" t="str">
            <v>夜叉</v>
          </cell>
        </row>
        <row r="46">
          <cell r="B46">
            <v>10039</v>
          </cell>
          <cell r="C46">
            <v>10539</v>
          </cell>
          <cell r="D46" t="str">
            <v>摩耶夫人</v>
          </cell>
        </row>
        <row r="47">
          <cell r="B47">
            <v>10041</v>
          </cell>
          <cell r="C47">
            <v>10541</v>
          </cell>
          <cell r="D47" t="str">
            <v>通天教主</v>
          </cell>
        </row>
        <row r="48">
          <cell r="B48">
            <v>10042</v>
          </cell>
          <cell r="C48">
            <v>10542</v>
          </cell>
          <cell r="D48" t="str">
            <v>常羲</v>
          </cell>
        </row>
        <row r="49">
          <cell r="B49">
            <v>10043</v>
          </cell>
          <cell r="C49">
            <v>10543</v>
          </cell>
          <cell r="D49" t="str">
            <v>瑶池圣母</v>
          </cell>
        </row>
        <row r="50">
          <cell r="B50">
            <v>10044</v>
          </cell>
          <cell r="C50">
            <v>10544</v>
          </cell>
          <cell r="D50" t="str">
            <v>混世魔王</v>
          </cell>
        </row>
        <row r="51">
          <cell r="B51">
            <v>10045</v>
          </cell>
          <cell r="C51">
            <v>10505</v>
          </cell>
          <cell r="D51" t="str">
            <v>苏妲己</v>
          </cell>
        </row>
        <row r="52">
          <cell r="B52">
            <v>10046</v>
          </cell>
          <cell r="C52">
            <v>10546</v>
          </cell>
          <cell r="D52" t="str">
            <v>花木兰</v>
          </cell>
        </row>
        <row r="53">
          <cell r="B53">
            <v>10047</v>
          </cell>
          <cell r="C53">
            <v>10547</v>
          </cell>
          <cell r="D53" t="str">
            <v>赤尾妖</v>
          </cell>
        </row>
        <row r="54">
          <cell r="B54">
            <v>10048</v>
          </cell>
          <cell r="C54">
            <v>10548</v>
          </cell>
          <cell r="D54" t="str">
            <v>雪女</v>
          </cell>
        </row>
        <row r="55">
          <cell r="B55">
            <v>10049</v>
          </cell>
          <cell r="C55">
            <v>10549</v>
          </cell>
          <cell r="D55" t="str">
            <v>娜迦</v>
          </cell>
        </row>
        <row r="56">
          <cell r="B56">
            <v>10050</v>
          </cell>
          <cell r="C56">
            <v>10550</v>
          </cell>
          <cell r="D56" t="str">
            <v>菩提遗枝</v>
          </cell>
        </row>
        <row r="57">
          <cell r="B57">
            <v>10051</v>
          </cell>
          <cell r="C57">
            <v>10551</v>
          </cell>
          <cell r="D57" t="str">
            <v>灵使</v>
          </cell>
        </row>
        <row r="58">
          <cell r="B58">
            <v>10052</v>
          </cell>
          <cell r="C58">
            <v>10552</v>
          </cell>
          <cell r="D58" t="str">
            <v>方士</v>
          </cell>
        </row>
        <row r="59">
          <cell r="B59">
            <v>10053</v>
          </cell>
          <cell r="C59">
            <v>10547</v>
          </cell>
          <cell r="D59" t="str">
            <v>鬼差</v>
          </cell>
        </row>
        <row r="60">
          <cell r="B60">
            <v>10054</v>
          </cell>
          <cell r="C60">
            <v>10548</v>
          </cell>
          <cell r="D60" t="str">
            <v>仙灵</v>
          </cell>
        </row>
        <row r="61">
          <cell r="B61">
            <v>10057</v>
          </cell>
          <cell r="C61">
            <v>10551</v>
          </cell>
          <cell r="D61" t="str">
            <v>聂小倩</v>
          </cell>
        </row>
        <row r="62">
          <cell r="B62">
            <v>10058</v>
          </cell>
          <cell r="C62">
            <v>10552</v>
          </cell>
          <cell r="D62" t="str">
            <v>九婴</v>
          </cell>
        </row>
        <row r="63">
          <cell r="B63">
            <v>10059</v>
          </cell>
          <cell r="C63">
            <v>10547</v>
          </cell>
          <cell r="D63" t="str">
            <v>灵猫</v>
          </cell>
        </row>
        <row r="64">
          <cell r="B64">
            <v>10060</v>
          </cell>
          <cell r="C64">
            <v>10548</v>
          </cell>
          <cell r="D64" t="str">
            <v>半截观音</v>
          </cell>
        </row>
        <row r="65">
          <cell r="B65">
            <v>10061</v>
          </cell>
          <cell r="C65">
            <v>10549</v>
          </cell>
          <cell r="D65" t="str">
            <v>韦陀</v>
          </cell>
        </row>
        <row r="66">
          <cell r="B66">
            <v>10062</v>
          </cell>
          <cell r="C66">
            <v>10550</v>
          </cell>
          <cell r="D66" t="str">
            <v>善光公主</v>
          </cell>
        </row>
        <row r="67">
          <cell r="B67">
            <v>10063</v>
          </cell>
          <cell r="C67">
            <v>10551</v>
          </cell>
          <cell r="D67" t="str">
            <v>伽罗尊者</v>
          </cell>
        </row>
        <row r="68">
          <cell r="B68">
            <v>10064</v>
          </cell>
          <cell r="C68">
            <v>10552</v>
          </cell>
          <cell r="D68" t="str">
            <v>怒目金刚</v>
          </cell>
        </row>
        <row r="69">
          <cell r="B69">
            <v>10065</v>
          </cell>
          <cell r="C69">
            <v>10552</v>
          </cell>
          <cell r="D69" t="str">
            <v>木吒</v>
          </cell>
        </row>
        <row r="70">
          <cell r="B70">
            <v>10066</v>
          </cell>
          <cell r="C70">
            <v>10552</v>
          </cell>
          <cell r="D70" t="str">
            <v>姜后</v>
          </cell>
        </row>
        <row r="71">
          <cell r="B71">
            <v>10067</v>
          </cell>
          <cell r="C71">
            <v>10552</v>
          </cell>
          <cell r="D71" t="str">
            <v>梦蝶</v>
          </cell>
        </row>
        <row r="72">
          <cell r="B72">
            <v>10068</v>
          </cell>
          <cell r="C72">
            <v>10552</v>
          </cell>
          <cell r="D72" t="str">
            <v>金吒</v>
          </cell>
        </row>
        <row r="73">
          <cell r="B73">
            <v>10069</v>
          </cell>
          <cell r="C73">
            <v>10552</v>
          </cell>
          <cell r="D73" t="str">
            <v>燕赤霞</v>
          </cell>
        </row>
        <row r="74">
          <cell r="B74">
            <v>10070</v>
          </cell>
          <cell r="C74">
            <v>10552</v>
          </cell>
          <cell r="D74" t="str">
            <v>逍遥客</v>
          </cell>
        </row>
        <row r="75">
          <cell r="B75">
            <v>10071</v>
          </cell>
          <cell r="C75">
            <v>10552</v>
          </cell>
          <cell r="D75" t="str">
            <v>九河神女</v>
          </cell>
        </row>
        <row r="76">
          <cell r="B76">
            <v>10072</v>
          </cell>
          <cell r="C76">
            <v>10552</v>
          </cell>
          <cell r="D76" t="str">
            <v>灵扇仙</v>
          </cell>
        </row>
        <row r="77">
          <cell r="B77">
            <v>10073</v>
          </cell>
          <cell r="C77">
            <v>10552</v>
          </cell>
          <cell r="D77" t="str">
            <v>少年游</v>
          </cell>
        </row>
        <row r="78">
          <cell r="B78">
            <v>10074</v>
          </cell>
          <cell r="C78">
            <v>10552</v>
          </cell>
          <cell r="D78" t="str">
            <v>乾达婆</v>
          </cell>
        </row>
        <row r="79">
          <cell r="B79">
            <v>10075</v>
          </cell>
          <cell r="C79">
            <v>10552</v>
          </cell>
          <cell r="D79" t="str">
            <v>玉兔精</v>
          </cell>
        </row>
        <row r="80">
          <cell r="B80">
            <v>10076</v>
          </cell>
          <cell r="C80">
            <v>10552</v>
          </cell>
          <cell r="D80" t="str">
            <v>炼丹师</v>
          </cell>
        </row>
        <row r="81">
          <cell r="B81">
            <v>10079</v>
          </cell>
          <cell r="C81">
            <v>10552</v>
          </cell>
          <cell r="D81" t="str">
            <v>小书童</v>
          </cell>
        </row>
        <row r="82">
          <cell r="B82">
            <v>10080</v>
          </cell>
          <cell r="C82">
            <v>10552</v>
          </cell>
          <cell r="D82" t="str">
            <v>小和尚</v>
          </cell>
        </row>
        <row r="83">
          <cell r="B83">
            <v>10081</v>
          </cell>
          <cell r="C83">
            <v>10552</v>
          </cell>
          <cell r="D83" t="str">
            <v>白鼠精</v>
          </cell>
        </row>
        <row r="84">
          <cell r="B84">
            <v>10082</v>
          </cell>
          <cell r="C84">
            <v>10552</v>
          </cell>
          <cell r="D84" t="str">
            <v>小道童</v>
          </cell>
        </row>
        <row r="85">
          <cell r="B85">
            <v>10036</v>
          </cell>
          <cell r="C85">
            <v>10552</v>
          </cell>
          <cell r="D85" t="str">
            <v>闻仲</v>
          </cell>
        </row>
        <row r="86">
          <cell r="B86">
            <v>10088</v>
          </cell>
          <cell r="C86">
            <v>10552</v>
          </cell>
          <cell r="D86" t="str">
            <v>申公豹</v>
          </cell>
        </row>
        <row r="87">
          <cell r="B87">
            <v>10089</v>
          </cell>
          <cell r="C87">
            <v>10552</v>
          </cell>
          <cell r="D87" t="str">
            <v>燃灯</v>
          </cell>
        </row>
        <row r="88">
          <cell r="B88">
            <v>10040</v>
          </cell>
          <cell r="C88">
            <v>10540</v>
          </cell>
          <cell r="D88" t="str">
            <v>杨戬</v>
          </cell>
        </row>
        <row r="89">
          <cell r="B89">
            <v>10085</v>
          </cell>
          <cell r="C89">
            <v>10552</v>
          </cell>
          <cell r="D89" t="str">
            <v>敖丙</v>
          </cell>
        </row>
        <row r="90">
          <cell r="B90">
            <v>10086</v>
          </cell>
          <cell r="C90">
            <v>10552</v>
          </cell>
          <cell r="D90" t="str">
            <v>不动明王</v>
          </cell>
        </row>
        <row r="91">
          <cell r="B91">
            <v>10090</v>
          </cell>
          <cell r="C91">
            <v>10552</v>
          </cell>
          <cell r="D91" t="str">
            <v>九天玄女</v>
          </cell>
        </row>
        <row r="92">
          <cell r="B92">
            <v>10091</v>
          </cell>
          <cell r="C92">
            <v>10052</v>
          </cell>
          <cell r="D92" t="str">
            <v>白骨夫人</v>
          </cell>
        </row>
        <row r="93">
          <cell r="B93">
            <v>10092</v>
          </cell>
          <cell r="C93">
            <v>10552</v>
          </cell>
          <cell r="D93" t="str">
            <v>观音菩萨</v>
          </cell>
        </row>
        <row r="94">
          <cell r="B94">
            <v>10093</v>
          </cell>
          <cell r="C94">
            <v>10552</v>
          </cell>
          <cell r="D94" t="str">
            <v>女娲</v>
          </cell>
        </row>
        <row r="95">
          <cell r="B95">
            <v>10094</v>
          </cell>
          <cell r="C95">
            <v>10552</v>
          </cell>
          <cell r="D95" t="str">
            <v>阎魔王</v>
          </cell>
        </row>
        <row r="96">
          <cell r="B96">
            <v>10095</v>
          </cell>
          <cell r="C96">
            <v>10552</v>
          </cell>
          <cell r="D96" t="str">
            <v>齐天·悟空</v>
          </cell>
        </row>
        <row r="97">
          <cell r="B97">
            <v>10096</v>
          </cell>
          <cell r="C97">
            <v>10503</v>
          </cell>
          <cell r="D97" t="str">
            <v>天蓬·悟能</v>
          </cell>
        </row>
        <row r="98">
          <cell r="B98">
            <v>10097</v>
          </cell>
          <cell r="C98">
            <v>10552</v>
          </cell>
          <cell r="D98" t="str">
            <v>玲珑·女王</v>
          </cell>
        </row>
        <row r="99">
          <cell r="B99">
            <v>10098</v>
          </cell>
          <cell r="C99">
            <v>10552</v>
          </cell>
          <cell r="D99" t="str">
            <v>魔心·帝君</v>
          </cell>
        </row>
        <row r="100">
          <cell r="B100">
            <v>10099</v>
          </cell>
          <cell r="C100">
            <v>10552</v>
          </cell>
          <cell r="D100" t="str">
            <v>巧变·牛魔</v>
          </cell>
        </row>
        <row r="101">
          <cell r="B101">
            <v>11079</v>
          </cell>
          <cell r="C101">
            <v>10552</v>
          </cell>
          <cell r="D101" t="str">
            <v>三胖</v>
          </cell>
        </row>
        <row r="102">
          <cell r="B102">
            <v>11080</v>
          </cell>
          <cell r="C102">
            <v>10552</v>
          </cell>
          <cell r="D102" t="str">
            <v>二狗</v>
          </cell>
        </row>
        <row r="103">
          <cell r="B103">
            <v>11082</v>
          </cell>
          <cell r="C103">
            <v>10552</v>
          </cell>
          <cell r="D103" t="str">
            <v>铁蛋</v>
          </cell>
        </row>
        <row r="104">
          <cell r="B104">
            <v>11088</v>
          </cell>
          <cell r="C104">
            <v>10552</v>
          </cell>
          <cell r="D104" t="str">
            <v>申公豹</v>
          </cell>
        </row>
        <row r="105">
          <cell r="B105">
            <v>11028</v>
          </cell>
          <cell r="C105">
            <v>10528</v>
          </cell>
          <cell r="D105" t="str">
            <v>石矶娘娘</v>
          </cell>
        </row>
        <row r="106">
          <cell r="B106">
            <v>11059</v>
          </cell>
          <cell r="C106">
            <v>10537</v>
          </cell>
          <cell r="D106" t="str">
            <v>罗刹</v>
          </cell>
        </row>
        <row r="107">
          <cell r="B107">
            <v>11057</v>
          </cell>
          <cell r="C107">
            <v>10551</v>
          </cell>
          <cell r="D107" t="str">
            <v>绸妖</v>
          </cell>
        </row>
        <row r="108">
          <cell r="B108">
            <v>11060</v>
          </cell>
          <cell r="C108">
            <v>10548</v>
          </cell>
          <cell r="D108" t="str">
            <v>扇妖</v>
          </cell>
        </row>
        <row r="109">
          <cell r="B109">
            <v>21061</v>
          </cell>
          <cell r="C109">
            <v>10548</v>
          </cell>
          <cell r="D109" t="str">
            <v>主角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英雄被动再次整理"/>
      <sheetName val="Sheet3"/>
      <sheetName val="魂印"/>
      <sheetName val="英雄被动新"/>
      <sheetName val="英雄被动关卡配置专用"/>
      <sheetName val="英雄被动1"/>
      <sheetName val="6星法宝"/>
      <sheetName val="法相"/>
      <sheetName val="神魂和飞升"/>
      <sheetName val="装备和主角技能"/>
      <sheetName val="标准怪"/>
      <sheetName val="配置怪物用"/>
      <sheetName val="魂印配置"/>
      <sheetName val="被动需要的图标统计"/>
    </sheetNames>
    <sheetDataSet>
      <sheetData sheetId="0"/>
      <sheetData sheetId="1"/>
      <sheetData sheetId="2">
        <row r="1">
          <cell r="B1" t="str">
            <v>等级开启</v>
          </cell>
          <cell r="C1">
            <v>60</v>
          </cell>
          <cell r="D1">
            <v>70</v>
          </cell>
          <cell r="E1">
            <v>90</v>
          </cell>
          <cell r="F1">
            <v>110</v>
          </cell>
          <cell r="G1">
            <v>130</v>
          </cell>
          <cell r="H1">
            <v>145</v>
          </cell>
          <cell r="I1">
            <v>160</v>
          </cell>
          <cell r="J1">
            <v>175</v>
          </cell>
          <cell r="K1">
            <v>190</v>
          </cell>
          <cell r="L1">
            <v>195</v>
          </cell>
        </row>
        <row r="2">
          <cell r="B2" t="str">
            <v>#</v>
          </cell>
          <cell r="C2">
            <v>1</v>
          </cell>
          <cell r="D2">
            <v>2</v>
          </cell>
          <cell r="E2">
            <v>3</v>
          </cell>
          <cell r="F2">
            <v>4</v>
          </cell>
          <cell r="G2">
            <v>5</v>
          </cell>
          <cell r="H2">
            <v>6</v>
          </cell>
          <cell r="I2">
            <v>7</v>
          </cell>
          <cell r="J2">
            <v>8</v>
          </cell>
          <cell r="K2">
            <v>9</v>
          </cell>
          <cell r="L2">
            <v>10</v>
          </cell>
        </row>
        <row r="3">
          <cell r="B3" t="str">
            <v>姜子牙</v>
          </cell>
          <cell r="C3">
            <v>1000014</v>
          </cell>
          <cell r="D3" t="str">
            <v>1000014#1000016</v>
          </cell>
          <cell r="E3" t="str">
            <v>1000014#1000016#1000024</v>
          </cell>
          <cell r="F3" t="str">
            <v>1000014#1000016#1000024#1000023</v>
          </cell>
          <cell r="G3" t="str">
            <v>1000014#1000016#1000024#1000023#1000015</v>
          </cell>
          <cell r="H3" t="str">
            <v>1000014#1000016#1000024#1000023#1000015#1000027</v>
          </cell>
          <cell r="I3" t="str">
            <v>1000014#1000016#1000024#1000023#1000015#1000027#1000037</v>
          </cell>
          <cell r="J3" t="str">
            <v>1000014#1000016#1000024#1000023#1000015#1000027#1000037#1000022</v>
          </cell>
          <cell r="K3" t="str">
            <v>1000014#1000016#1000024#1000023#1000015#1000027#1000037#1000022#1000045</v>
          </cell>
          <cell r="L3" t="str">
            <v>1000014#1000016#1000024#1000023#1000015#1000027#1000037#1000022#1000045#1000052</v>
          </cell>
        </row>
        <row r="4">
          <cell r="B4" t="str">
            <v>九命猫</v>
          </cell>
          <cell r="C4">
            <v>1000014</v>
          </cell>
          <cell r="D4" t="str">
            <v>1000014#1000016</v>
          </cell>
          <cell r="E4" t="str">
            <v>1000014#1000016#1000024</v>
          </cell>
          <cell r="F4" t="str">
            <v>1000014#1000016#1000024#1000023</v>
          </cell>
          <cell r="G4" t="str">
            <v>1000014#1000016#1000024#1000023#1000015</v>
          </cell>
          <cell r="H4" t="str">
            <v>1000014#1000016#1000024#1000023#1000015#1000027</v>
          </cell>
          <cell r="I4" t="str">
            <v>1000014#1000016#1000024#1000023#1000015#1000027#1000037</v>
          </cell>
          <cell r="J4" t="str">
            <v>1000014#1000016#1000024#1000023#1000015#1000027#1000037#1000022</v>
          </cell>
          <cell r="K4" t="str">
            <v>1000014#1000016#1000024#1000023#1000015#1000027#1000037#1000022#1000045</v>
          </cell>
          <cell r="L4" t="str">
            <v>1000014#1000016#1000024#1000023#1000015#1000027#1000037#1000022#1000045#1000052</v>
          </cell>
        </row>
        <row r="5">
          <cell r="B5" t="str">
            <v>唐僧</v>
          </cell>
          <cell r="C5">
            <v>1000014</v>
          </cell>
          <cell r="D5" t="str">
            <v>1000014#1000016</v>
          </cell>
          <cell r="E5" t="str">
            <v>1000014#1000016#1000024</v>
          </cell>
          <cell r="F5" t="str">
            <v>1000014#1000016#1000024#1000023</v>
          </cell>
          <cell r="G5" t="str">
            <v>1000014#1000016#1000024#1000023#1000015</v>
          </cell>
          <cell r="H5" t="str">
            <v>1000014#1000016#1000024#1000023#1000015#1000027</v>
          </cell>
          <cell r="I5" t="str">
            <v>1000014#1000016#1000024#1000023#1000015#1000027#1000037</v>
          </cell>
          <cell r="J5" t="str">
            <v>1000014#1000016#1000024#1000023#1000015#1000027#1000037#1000022</v>
          </cell>
          <cell r="K5" t="str">
            <v>1000014#1000016#1000024#1000023#1000015#1000027#1000037#1000022#1000045</v>
          </cell>
          <cell r="L5" t="str">
            <v>1000014#1000016#1000024#1000023#1000015#1000027#1000037#1000022#1000045#1000052</v>
          </cell>
        </row>
        <row r="6">
          <cell r="B6" t="str">
            <v>慈航道人</v>
          </cell>
          <cell r="C6">
            <v>1000014</v>
          </cell>
          <cell r="D6" t="str">
            <v>1000014#1000016</v>
          </cell>
          <cell r="E6" t="str">
            <v>1000014#1000016#1000024</v>
          </cell>
          <cell r="F6" t="str">
            <v>1000014#1000016#1000024#1000023</v>
          </cell>
          <cell r="G6" t="str">
            <v>1000014#1000016#1000024#1000023#1000015</v>
          </cell>
          <cell r="H6" t="str">
            <v>1000014#1000016#1000024#1000023#1000015#1000027</v>
          </cell>
          <cell r="I6" t="str">
            <v>1000014#1000016#1000024#1000023#1000015#1000027#1000037</v>
          </cell>
          <cell r="J6" t="str">
            <v>1000014#1000016#1000024#1000023#1000015#1000027#1000037#1000022</v>
          </cell>
          <cell r="K6" t="str">
            <v>1000014#1000016#1000024#1000023#1000015#1000027#1000037#1000022#1000045</v>
          </cell>
          <cell r="L6" t="str">
            <v>1000014#1000016#1000024#1000023#1000015#1000027#1000037#1000022#1000045#1000052</v>
          </cell>
        </row>
        <row r="7">
          <cell r="B7" t="str">
            <v>猪八戒</v>
          </cell>
          <cell r="C7">
            <v>1000027</v>
          </cell>
          <cell r="D7" t="str">
            <v>1000027#1000028</v>
          </cell>
          <cell r="E7" t="str">
            <v>1000027#1000028#1000015</v>
          </cell>
          <cell r="F7" t="str">
            <v>1000027#1000028#1000015#1000023</v>
          </cell>
          <cell r="G7" t="str">
            <v>1000027#1000028#1000015#1000023#1000054</v>
          </cell>
          <cell r="H7" t="str">
            <v>1000027#1000028#1000015#1000023#1000054#1000053</v>
          </cell>
          <cell r="I7" t="str">
            <v>1000027#1000028#1000015#1000023#1000054#1000053#1000037</v>
          </cell>
          <cell r="J7" t="str">
            <v>1000027#1000028#1000015#1000023#1000054#1000053#1000037#1000055</v>
          </cell>
          <cell r="K7" t="str">
            <v>1000027#1000028#1000015#1000023#1000054#1000053#1000037#1000055#1000042</v>
          </cell>
          <cell r="L7" t="str">
            <v>1000027#1000028#1000015#1000023#1000054#1000053#1000037#1000055#1000042#1000052</v>
          </cell>
        </row>
        <row r="8">
          <cell r="B8" t="str">
            <v>帝释天</v>
          </cell>
          <cell r="C8">
            <v>1000027</v>
          </cell>
          <cell r="D8" t="str">
            <v>1000027#1000016</v>
          </cell>
          <cell r="E8" t="str">
            <v>1000027#1000016#1000015</v>
          </cell>
          <cell r="F8" t="str">
            <v>1000027#1000016#1000015#1000018</v>
          </cell>
          <cell r="G8" t="str">
            <v>1000027#1000016#1000015#1000018#1000054</v>
          </cell>
          <cell r="H8" t="str">
            <v>1000027#1000016#1000015#1000018#1000054#1000053</v>
          </cell>
          <cell r="I8" t="str">
            <v>1000027#1000016#1000015#1000018#1000054#1000053#1000037</v>
          </cell>
          <cell r="J8" t="str">
            <v>1000027#1000016#1000015#1000018#1000054#1000053#1000037#1000046</v>
          </cell>
          <cell r="K8" t="str">
            <v>1000027#1000016#1000015#1000018#1000054#1000053#1000037#1000046#1000042</v>
          </cell>
          <cell r="L8" t="str">
            <v>1000027#1000016#1000015#1000018#1000054#1000053#1000037#1000046#1000042#1000052</v>
          </cell>
        </row>
        <row r="9">
          <cell r="B9" t="str">
            <v>吴刚</v>
          </cell>
          <cell r="C9">
            <v>1000027</v>
          </cell>
          <cell r="D9" t="str">
            <v>1000027#1000016</v>
          </cell>
          <cell r="E9" t="str">
            <v>1000027#1000016#1000024</v>
          </cell>
          <cell r="F9" t="str">
            <v>1000027#1000016#1000024#1000015</v>
          </cell>
          <cell r="G9" t="str">
            <v>1000027#1000016#1000024#1000015#1000054</v>
          </cell>
          <cell r="H9" t="str">
            <v>1000027#1000016#1000024#1000015#1000054#1000053</v>
          </cell>
          <cell r="I9" t="str">
            <v>1000027#1000016#1000024#1000015#1000054#1000053#1000037</v>
          </cell>
          <cell r="J9" t="str">
            <v>1000027#1000016#1000024#1000015#1000054#1000053#1000037#1000028</v>
          </cell>
          <cell r="K9" t="str">
            <v>1000027#1000016#1000024#1000015#1000054#1000053#1000037#1000028#1000042</v>
          </cell>
          <cell r="L9" t="str">
            <v>1000027#1000016#1000024#1000015#1000054#1000053#1000037#1000028#1000042#1000052</v>
          </cell>
        </row>
        <row r="10">
          <cell r="B10" t="str">
            <v>金灵圣母</v>
          </cell>
          <cell r="C10">
            <v>1000027</v>
          </cell>
          <cell r="D10" t="str">
            <v>1000027#1000016</v>
          </cell>
          <cell r="E10" t="str">
            <v>1000027#1000016#1000015</v>
          </cell>
          <cell r="F10" t="str">
            <v>1000027#1000016#1000015#1000018</v>
          </cell>
          <cell r="G10" t="str">
            <v>1000027#1000016#1000015#1000018#1000054</v>
          </cell>
          <cell r="H10" t="str">
            <v>1000027#1000016#1000015#1000018#1000054#1000053</v>
          </cell>
          <cell r="I10" t="str">
            <v>1000027#1000016#1000015#1000018#1000054#1000053#1000037</v>
          </cell>
          <cell r="J10" t="str">
            <v>1000027#1000016#1000015#1000018#1000054#1000053#1000037#1000028</v>
          </cell>
          <cell r="K10" t="str">
            <v>1000027#1000016#1000015#1000018#1000054#1000053#1000037#1000028#1000042</v>
          </cell>
          <cell r="L10" t="str">
            <v>1000027#1000016#1000015#1000018#1000054#1000053#1000037#1000028#1000042#1000052</v>
          </cell>
        </row>
        <row r="11">
          <cell r="B11" t="str">
            <v>伏虎罗汉</v>
          </cell>
          <cell r="C11">
            <v>1000041</v>
          </cell>
          <cell r="D11" t="str">
            <v>1000041#1000016</v>
          </cell>
          <cell r="E11" t="str">
            <v>1000041#1000016#1000015</v>
          </cell>
          <cell r="F11" t="str">
            <v>1000041#1000016#1000015#1000035</v>
          </cell>
          <cell r="G11" t="str">
            <v>1000041#1000016#1000015#1000035#1000049</v>
          </cell>
          <cell r="H11" t="str">
            <v>1000041#1000016#1000015#1000035#1000049#1000027</v>
          </cell>
          <cell r="I11" t="str">
            <v>1000041#1000016#1000015#1000035#1000049#1000027#1000037</v>
          </cell>
          <cell r="J11" t="str">
            <v>1000041#1000016#1000015#1000035#1000049#1000027#1000037#1000028</v>
          </cell>
          <cell r="K11" t="str">
            <v>1000041#1000016#1000015#1000035#1000049#1000027#1000037#1000028#1000042</v>
          </cell>
          <cell r="L11" t="str">
            <v>1000041#1000016#1000015#1000035#1000049#1000027#1000037#1000028#1000042#1000052</v>
          </cell>
        </row>
        <row r="12">
          <cell r="B12" t="str">
            <v>哪吒</v>
          </cell>
          <cell r="C12">
            <v>1000027</v>
          </cell>
          <cell r="D12" t="str">
            <v>1000027#1000016</v>
          </cell>
          <cell r="E12" t="str">
            <v>1000027#1000016#1000025</v>
          </cell>
          <cell r="F12" t="str">
            <v>1000027#1000016#1000025#1000043</v>
          </cell>
          <cell r="G12" t="str">
            <v>1000027#1000016#1000025#1000043#1000040</v>
          </cell>
          <cell r="H12" t="str">
            <v>1000027#1000016#1000025#1000043#1000040#1000039</v>
          </cell>
          <cell r="I12" t="str">
            <v>1000027#1000016#1000025#1000043#1000040#1000039#1000037</v>
          </cell>
          <cell r="J12" t="str">
            <v>1000027#1000016#1000025#1000043#1000040#1000039#1000037#1000046</v>
          </cell>
          <cell r="K12" t="str">
            <v>1000027#1000016#1000025#1000043#1000040#1000039#1000037#1000046#1000042</v>
          </cell>
          <cell r="L12" t="str">
            <v>1000027#1000016#1000025#1000043#1000040#1000039#1000037#1000046#1000042#1000052</v>
          </cell>
        </row>
        <row r="13">
          <cell r="B13" t="str">
            <v>杨戬</v>
          </cell>
          <cell r="C13">
            <v>1000027</v>
          </cell>
          <cell r="D13" t="str">
            <v>1000027#1000016</v>
          </cell>
          <cell r="E13" t="str">
            <v>1000027#1000016#1000049</v>
          </cell>
          <cell r="F13" t="str">
            <v>1000027#1000016#1000049#1000048</v>
          </cell>
          <cell r="G13" t="str">
            <v>1000027#1000016#1000049#1000048#1000057</v>
          </cell>
          <cell r="H13" t="str">
            <v>1000027#1000016#1000049#1000048#1000057#1000056</v>
          </cell>
          <cell r="I13" t="str">
            <v>1000027#1000016#1000049#1000048#1000057#1000056#1000037</v>
          </cell>
          <cell r="J13" t="str">
            <v>1000027#1000016#1000049#1000048#1000057#1000056#1000037#1000046</v>
          </cell>
          <cell r="K13" t="str">
            <v>1000027#1000016#1000049#1000048#1000057#1000056#1000037#1000046#1000042</v>
          </cell>
          <cell r="L13" t="str">
            <v>1000027#1000016#1000049#1000048#1000057#1000056#1000037#1000046#1000042#1000052</v>
          </cell>
        </row>
        <row r="14">
          <cell r="B14" t="str">
            <v>花木兰</v>
          </cell>
          <cell r="C14">
            <v>1000027</v>
          </cell>
          <cell r="D14" t="str">
            <v>1000027#1000016</v>
          </cell>
          <cell r="E14" t="str">
            <v>1000027#1000016#1000025</v>
          </cell>
          <cell r="F14" t="str">
            <v>1000027#1000016#1000025#1000043</v>
          </cell>
          <cell r="G14" t="str">
            <v>1000027#1000016#1000025#1000043#1000040</v>
          </cell>
          <cell r="H14" t="str">
            <v>1000027#1000016#1000025#1000043#1000040#1000039</v>
          </cell>
          <cell r="I14" t="str">
            <v>1000027#1000016#1000025#1000043#1000040#1000039#1000037</v>
          </cell>
          <cell r="J14" t="str">
            <v>1000027#1000016#1000025#1000043#1000040#1000039#1000037#1000046</v>
          </cell>
          <cell r="K14" t="str">
            <v>1000027#1000016#1000025#1000043#1000040#1000039#1000037#1000046#1000042</v>
          </cell>
          <cell r="L14" t="str">
            <v>1000027#1000016#1000025#1000043#1000040#1000039#1000037#1000046#1000042#1000052</v>
          </cell>
        </row>
        <row r="15">
          <cell r="B15" t="str">
            <v>赵公明</v>
          </cell>
          <cell r="C15">
            <v>1000027</v>
          </cell>
          <cell r="D15" t="str">
            <v>1000027#1000016</v>
          </cell>
          <cell r="E15" t="str">
            <v>1000027#1000016#1000025</v>
          </cell>
          <cell r="F15" t="str">
            <v>1000027#1000016#1000025#1000043</v>
          </cell>
          <cell r="G15" t="str">
            <v>1000027#1000016#1000025#1000043#1000040</v>
          </cell>
          <cell r="H15" t="str">
            <v>1000027#1000016#1000025#1000043#1000040#1000039</v>
          </cell>
          <cell r="I15" t="str">
            <v>1000027#1000016#1000025#1000043#1000040#1000039#1000037</v>
          </cell>
          <cell r="J15" t="str">
            <v>1000027#1000016#1000025#1000043#1000040#1000039#1000037#1000046</v>
          </cell>
          <cell r="K15" t="str">
            <v>1000027#1000016#1000025#1000043#1000040#1000039#1000037#1000046#1000042</v>
          </cell>
          <cell r="L15" t="str">
            <v>1000027#1000016#1000025#1000043#1000040#1000039#1000037#1000046#1000042#1000052</v>
          </cell>
        </row>
        <row r="16">
          <cell r="B16" t="str">
            <v>九天玄女</v>
          </cell>
          <cell r="C16">
            <v>1000027</v>
          </cell>
          <cell r="D16" t="str">
            <v>1000027#1000016</v>
          </cell>
          <cell r="E16" t="str">
            <v>1000027#1000016#1000049</v>
          </cell>
          <cell r="F16" t="str">
            <v>1000027#1000016#1000049#1000048</v>
          </cell>
          <cell r="G16" t="str">
            <v>1000027#1000016#1000049#1000048#1000059</v>
          </cell>
          <cell r="H16" t="str">
            <v>1000027#1000016#1000049#1000048#1000059#1000058</v>
          </cell>
          <cell r="I16" t="str">
            <v>1000027#1000016#1000049#1000048#1000059#1000058#1000037</v>
          </cell>
          <cell r="J16" t="str">
            <v>1000027#1000016#1000049#1000048#1000059#1000058#1000037#1000011</v>
          </cell>
          <cell r="K16" t="str">
            <v>1000027#1000016#1000049#1000048#1000059#1000058#1000037#1000011#1000042</v>
          </cell>
          <cell r="L16" t="str">
            <v>1000027#1000016#1000049#1000048#1000059#1000058#1000037#1000011#1000042#1000052</v>
          </cell>
        </row>
        <row r="17">
          <cell r="B17" t="str">
            <v>夜叉</v>
          </cell>
          <cell r="C17">
            <v>1000027</v>
          </cell>
          <cell r="D17" t="str">
            <v>1000027#1000034</v>
          </cell>
          <cell r="E17" t="str">
            <v>1000027#1000034#1000031</v>
          </cell>
          <cell r="F17" t="str">
            <v>1000027#1000034#1000031#1000029</v>
          </cell>
          <cell r="G17" t="str">
            <v>1000027#1000034#1000031#1000029#1000049</v>
          </cell>
          <cell r="H17" t="str">
            <v>1000027#1000034#1000031#1000029#1000049#1000037</v>
          </cell>
          <cell r="I17" t="str">
            <v>1000027#1000034#1000031#1000029#1000049#1000037#1000011</v>
          </cell>
          <cell r="J17" t="str">
            <v>1000027#1000034#1000031#1000029#1000049#1000037#1000011#1000042</v>
          </cell>
          <cell r="K17" t="str">
            <v>1000027#1000034#1000031#1000029#1000049#1000037#1000011#1000042#1000052</v>
          </cell>
          <cell r="L17" t="str">
            <v>1000027#1000034#1000031#1000029#1000049#1000037#1000011#1000042#1000052#1000033</v>
          </cell>
        </row>
        <row r="18">
          <cell r="B18" t="str">
            <v>通天教主</v>
          </cell>
          <cell r="C18">
            <v>1000027</v>
          </cell>
          <cell r="D18" t="str">
            <v>1000027#1000034</v>
          </cell>
          <cell r="E18" t="str">
            <v>1000027#1000034#1000031</v>
          </cell>
          <cell r="F18" t="str">
            <v>1000027#1000034#1000031#1000029</v>
          </cell>
          <cell r="G18" t="str">
            <v>1000027#1000034#1000031#1000029#1000048</v>
          </cell>
          <cell r="H18" t="str">
            <v>1000027#1000034#1000031#1000029#1000048#1000037</v>
          </cell>
          <cell r="I18" t="str">
            <v>1000027#1000034#1000031#1000029#1000048#1000037#1000046</v>
          </cell>
          <cell r="J18" t="str">
            <v>1000027#1000034#1000031#1000029#1000048#1000037#1000046#1000042</v>
          </cell>
          <cell r="K18" t="str">
            <v>1000027#1000034#1000031#1000029#1000048#1000037#1000046#1000042#1000052</v>
          </cell>
          <cell r="L18" t="str">
            <v>1000027#1000034#1000031#1000029#1000048#1000037#1000046#1000042#1000052#1000033</v>
          </cell>
        </row>
        <row r="19">
          <cell r="B19" t="str">
            <v>嫦娥</v>
          </cell>
          <cell r="C19">
            <v>1000027</v>
          </cell>
          <cell r="D19" t="str">
            <v>1000027#1000016</v>
          </cell>
          <cell r="E19" t="str">
            <v>1000027#1000016#1000035</v>
          </cell>
          <cell r="F19" t="str">
            <v>1000027#1000016#1000035#1000015</v>
          </cell>
          <cell r="G19" t="str">
            <v>1000027#1000016#1000035#1000015#1000049</v>
          </cell>
          <cell r="H19" t="str">
            <v>1000027#1000016#1000035#1000015#1000049#1000041</v>
          </cell>
          <cell r="I19" t="str">
            <v>1000027#1000016#1000035#1000015#1000049#1000041#1000037</v>
          </cell>
          <cell r="J19" t="str">
            <v>1000027#1000016#1000035#1000015#1000049#1000041#1000037#1000028</v>
          </cell>
          <cell r="K19" t="str">
            <v>1000027#1000016#1000035#1000015#1000049#1000041#1000037#1000028#1000042</v>
          </cell>
          <cell r="L19" t="str">
            <v>1000027#1000016#1000035#1000015#1000049#1000041#1000037#1000028#1000042#1000052</v>
          </cell>
        </row>
        <row r="20">
          <cell r="B20" t="str">
            <v>王灵官</v>
          </cell>
          <cell r="C20">
            <v>1000027</v>
          </cell>
          <cell r="D20" t="str">
            <v>1000027#1000016</v>
          </cell>
          <cell r="E20" t="str">
            <v>1000027#1000016#1000036</v>
          </cell>
          <cell r="F20" t="str">
            <v>1000027#1000016#1000036#1000015</v>
          </cell>
          <cell r="G20" t="str">
            <v>1000027#1000016#1000036#1000015#1000049</v>
          </cell>
          <cell r="H20" t="str">
            <v>1000027#1000016#1000036#1000015#1000049#1000048</v>
          </cell>
          <cell r="I20" t="str">
            <v>1000027#1000016#1000036#1000015#1000049#1000048#1000037</v>
          </cell>
          <cell r="J20" t="str">
            <v>1000027#1000016#1000036#1000015#1000049#1000048#1000037#1000046</v>
          </cell>
          <cell r="K20" t="str">
            <v>1000027#1000016#1000036#1000015#1000049#1000048#1000037#1000046#1000042</v>
          </cell>
          <cell r="L20" t="str">
            <v>1000027#1000016#1000036#1000015#1000049#1000048#1000037#1000046#1000042#1000052</v>
          </cell>
        </row>
        <row r="21">
          <cell r="B21" t="str">
            <v>妈祖</v>
          </cell>
          <cell r="C21">
            <v>1000027</v>
          </cell>
          <cell r="D21" t="str">
            <v>1000027#1000016</v>
          </cell>
          <cell r="E21" t="str">
            <v>1000027#1000016#1000035</v>
          </cell>
          <cell r="F21" t="str">
            <v>1000027#1000016#1000035#1000015</v>
          </cell>
          <cell r="G21" t="str">
            <v>1000027#1000016#1000035#1000015#1000049</v>
          </cell>
          <cell r="H21" t="str">
            <v>1000027#1000016#1000035#1000015#1000049#1000041</v>
          </cell>
          <cell r="I21" t="str">
            <v>1000027#1000016#1000035#1000015#1000049#1000041#1000037</v>
          </cell>
          <cell r="J21" t="str">
            <v>1000027#1000016#1000035#1000015#1000049#1000041#1000037#1000016</v>
          </cell>
          <cell r="K21" t="str">
            <v>1000027#1000016#1000035#1000015#1000049#1000041#1000037#1000016#1000042</v>
          </cell>
          <cell r="L21" t="str">
            <v>1000027#1000016#1000035#1000015#1000049#1000041#1000037#1000016#1000042#1000052</v>
          </cell>
        </row>
        <row r="22">
          <cell r="B22" t="str">
            <v>旱魃</v>
          </cell>
          <cell r="C22">
            <v>1000027</v>
          </cell>
          <cell r="D22" t="str">
            <v>1000027#1000016</v>
          </cell>
          <cell r="E22" t="str">
            <v>1000027#1000016#1000024</v>
          </cell>
          <cell r="F22" t="str">
            <v>1000027#1000016#1000024#1000015</v>
          </cell>
          <cell r="G22" t="str">
            <v>1000027#1000016#1000024#1000015#1000049</v>
          </cell>
          <cell r="H22" t="str">
            <v>1000027#1000016#1000024#1000015#1000049#1000048</v>
          </cell>
          <cell r="I22" t="str">
            <v>1000027#1000016#1000024#1000015#1000049#1000048#1000037</v>
          </cell>
          <cell r="J22" t="str">
            <v>1000027#1000016#1000024#1000015#1000049#1000048#1000037#1000046</v>
          </cell>
          <cell r="K22" t="str">
            <v>1000027#1000016#1000024#1000015#1000049#1000048#1000037#1000046#1000042</v>
          </cell>
          <cell r="L22" t="str">
            <v>1000027#1000016#1000024#1000015#1000049#1000048#1000037#1000046#1000042#1000052</v>
          </cell>
        </row>
        <row r="23">
          <cell r="B23" t="str">
            <v>白素贞</v>
          </cell>
          <cell r="C23">
            <v>1000027</v>
          </cell>
          <cell r="D23" t="str">
            <v>1000027#1000016</v>
          </cell>
          <cell r="E23" t="str">
            <v>1000027#1000016#1000024</v>
          </cell>
          <cell r="F23" t="str">
            <v>1000027#1000016#1000024#1000015</v>
          </cell>
          <cell r="G23" t="str">
            <v>1000027#1000016#1000024#1000015#1000049</v>
          </cell>
          <cell r="H23" t="str">
            <v>1000027#1000016#1000024#1000015#1000049#1000048</v>
          </cell>
          <cell r="I23" t="str">
            <v>1000027#1000016#1000024#1000015#1000049#1000048#1000037</v>
          </cell>
          <cell r="J23" t="str">
            <v>1000027#1000016#1000024#1000015#1000049#1000048#1000037#1000046</v>
          </cell>
          <cell r="K23" t="str">
            <v>1000027#1000016#1000024#1000015#1000049#1000048#1000037#1000046#1000042</v>
          </cell>
          <cell r="L23" t="str">
            <v>1000027#1000016#1000024#1000015#1000049#1000048#1000037#1000046#1000042#1000052</v>
          </cell>
        </row>
        <row r="24">
          <cell r="B24" t="str">
            <v>降龙罗汉</v>
          </cell>
          <cell r="C24">
            <v>1000027</v>
          </cell>
          <cell r="D24" t="str">
            <v>1000027#1000016</v>
          </cell>
          <cell r="E24" t="str">
            <v>1000027#1000016#1000024</v>
          </cell>
          <cell r="F24" t="str">
            <v>1000027#1000016#1000024#1000015</v>
          </cell>
          <cell r="G24" t="str">
            <v>1000027#1000016#1000024#1000015#1000049</v>
          </cell>
          <cell r="H24" t="str">
            <v>1000027#1000016#1000024#1000015#1000049#1000048</v>
          </cell>
          <cell r="I24" t="str">
            <v>1000027#1000016#1000024#1000015#1000049#1000048#1000037</v>
          </cell>
          <cell r="J24" t="str">
            <v>1000027#1000016#1000024#1000015#1000049#1000048#1000037#1000046</v>
          </cell>
          <cell r="K24" t="str">
            <v>1000027#1000016#1000024#1000015#1000049#1000048#1000037#1000046#1000042</v>
          </cell>
          <cell r="L24" t="str">
            <v>1000027#1000016#1000024#1000015#1000049#1000048#1000037#1000046#1000042#1000052</v>
          </cell>
        </row>
        <row r="25">
          <cell r="B25" t="str">
            <v>玄鸟</v>
          </cell>
          <cell r="C25">
            <v>1000027</v>
          </cell>
          <cell r="D25" t="str">
            <v>1000027#1000016</v>
          </cell>
          <cell r="E25" t="str">
            <v>1000027#1000016#1000020</v>
          </cell>
          <cell r="F25" t="str">
            <v>1000027#1000016#1000020#1000036</v>
          </cell>
          <cell r="G25" t="str">
            <v>1000027#1000016#1000020#1000036#1000024</v>
          </cell>
          <cell r="H25" t="str">
            <v>1000027#1000016#1000020#1000036#1000024#1000015</v>
          </cell>
          <cell r="I25" t="str">
            <v>1000027#1000016#1000020#1000036#1000024#1000015#1000037</v>
          </cell>
          <cell r="J25" t="str">
            <v>1000027#1000016#1000020#1000036#1000024#1000015#1000037#1000046</v>
          </cell>
          <cell r="K25" t="str">
            <v>1000027#1000016#1000020#1000036#1000024#1000015#1000037#1000046#1000042</v>
          </cell>
          <cell r="L25" t="str">
            <v>1000027#1000016#1000020#1000036#1000024#1000015#1000037#1000046#1000042#1000052</v>
          </cell>
        </row>
        <row r="26">
          <cell r="B26" t="str">
            <v>孙悟空</v>
          </cell>
          <cell r="C26">
            <v>1000027</v>
          </cell>
          <cell r="D26" t="str">
            <v>1000027#1000016</v>
          </cell>
          <cell r="E26" t="str">
            <v>1000027#1000016#1000024</v>
          </cell>
          <cell r="F26" t="str">
            <v>1000027#1000016#1000024#1000015</v>
          </cell>
          <cell r="G26" t="str">
            <v>1000027#1000016#1000024#1000015#1000049</v>
          </cell>
          <cell r="H26" t="str">
            <v>1000027#1000016#1000024#1000015#1000049#1000048</v>
          </cell>
          <cell r="I26" t="str">
            <v>1000027#1000016#1000024#1000015#1000049#1000048#1000037</v>
          </cell>
          <cell r="J26" t="str">
            <v>1000027#1000016#1000024#1000015#1000049#1000048#1000037#1000046</v>
          </cell>
          <cell r="K26" t="str">
            <v>1000027#1000016#1000024#1000015#1000049#1000048#1000037#1000046#1000042</v>
          </cell>
          <cell r="L26" t="str">
            <v>1000027#1000016#1000024#1000015#1000049#1000048#1000037#1000046#1000042#1000052</v>
          </cell>
        </row>
        <row r="27">
          <cell r="B27" t="str">
            <v>孟婆</v>
          </cell>
          <cell r="C27">
            <v>1000027</v>
          </cell>
          <cell r="D27" t="str">
            <v>1000027#1000016</v>
          </cell>
          <cell r="E27" t="str">
            <v>1000027#1000016#1000030</v>
          </cell>
          <cell r="F27" t="str">
            <v>1000027#1000016#1000030#1000009</v>
          </cell>
          <cell r="G27" t="str">
            <v>1000027#1000016#1000030#1000009#1000024</v>
          </cell>
          <cell r="H27" t="str">
            <v>1000027#1000016#1000030#1000009#1000024#1000015</v>
          </cell>
          <cell r="I27" t="str">
            <v>1000027#1000016#1000030#1000009#1000024#1000015#1000037</v>
          </cell>
          <cell r="J27" t="str">
            <v>1000027#1000016#1000030#1000009#1000024#1000015#1000037#1000046</v>
          </cell>
          <cell r="K27" t="str">
            <v>1000027#1000016#1000030#1000009#1000024#1000015#1000037#1000046#1000042</v>
          </cell>
          <cell r="L27" t="str">
            <v>1000027#1000016#1000030#1000009#1000024#1000015#1000037#1000046#1000042#1000052</v>
          </cell>
        </row>
        <row r="28">
          <cell r="B28" t="str">
            <v>妙音天女</v>
          </cell>
          <cell r="C28">
            <v>1000027</v>
          </cell>
          <cell r="D28" t="str">
            <v>1000027#1000016</v>
          </cell>
          <cell r="E28" t="str">
            <v>1000027#1000016#1000020</v>
          </cell>
          <cell r="F28" t="str">
            <v>1000027#1000016#1000020#1000036</v>
          </cell>
          <cell r="G28" t="str">
            <v>1000027#1000016#1000020#1000036#1000024</v>
          </cell>
          <cell r="H28" t="str">
            <v>1000027#1000016#1000020#1000036#1000024#1000015</v>
          </cell>
          <cell r="I28" t="str">
            <v>1000027#1000016#1000020#1000036#1000024#1000015#1000037</v>
          </cell>
          <cell r="J28" t="str">
            <v>1000027#1000016#1000020#1000036#1000024#1000015#1000037#1000046</v>
          </cell>
          <cell r="K28" t="str">
            <v>1000027#1000016#1000020#1000036#1000024#1000015#1000037#1000046#1000042</v>
          </cell>
          <cell r="L28" t="str">
            <v>1000027#1000016#1000020#1000036#1000024#1000015#1000037#1000046#1000042#1000052</v>
          </cell>
        </row>
        <row r="29">
          <cell r="B29" t="str">
            <v>提婆达多</v>
          </cell>
          <cell r="C29">
            <v>1000027</v>
          </cell>
          <cell r="D29" t="str">
            <v>1000027#1000016</v>
          </cell>
          <cell r="E29" t="str">
            <v>1000027#1000016#1000020</v>
          </cell>
          <cell r="F29" t="str">
            <v>1000027#1000016#1000020#1000030</v>
          </cell>
          <cell r="G29" t="str">
            <v>1000027#1000016#1000020#1000030#1000024</v>
          </cell>
          <cell r="H29" t="str">
            <v>1000027#1000016#1000020#1000030#1000024#1000015</v>
          </cell>
          <cell r="I29" t="str">
            <v>1000027#1000016#1000020#1000030#1000024#1000015#1000037</v>
          </cell>
          <cell r="J29" t="str">
            <v>1000027#1000016#1000020#1000030#1000024#1000015#1000037#1000011</v>
          </cell>
          <cell r="K29" t="str">
            <v>1000027#1000016#1000020#1000030#1000024#1000015#1000037#1000011#1000042</v>
          </cell>
          <cell r="L29" t="str">
            <v>1000027#1000016#1000020#1000030#1000024#1000015#1000037#1000011#1000042#1000052</v>
          </cell>
        </row>
        <row r="30">
          <cell r="B30" t="str">
            <v>彼岸花</v>
          </cell>
          <cell r="C30">
            <v>1000027</v>
          </cell>
          <cell r="D30" t="str">
            <v>1000027#1000016</v>
          </cell>
          <cell r="E30" t="str">
            <v>1000027#1000016#1000024</v>
          </cell>
          <cell r="F30" t="str">
            <v>1000027#1000016#1000024#1000015</v>
          </cell>
          <cell r="G30" t="str">
            <v>1000027#1000016#1000024#1000015#1000049</v>
          </cell>
          <cell r="H30" t="str">
            <v>1000027#1000016#1000024#1000015#1000049#1000048</v>
          </cell>
          <cell r="I30" t="str">
            <v>1000027#1000016#1000024#1000015#1000049#1000048#1000037</v>
          </cell>
          <cell r="J30" t="str">
            <v>1000027#1000016#1000024#1000015#1000049#1000048#1000037#1000046</v>
          </cell>
          <cell r="K30" t="str">
            <v>1000027#1000016#1000024#1000015#1000049#1000048#1000037#1000046#1000042</v>
          </cell>
          <cell r="L30" t="str">
            <v>1000027#1000016#1000024#1000015#1000049#1000048#1000037#1000046#1000042#1000052</v>
          </cell>
        </row>
        <row r="31">
          <cell r="B31" t="str">
            <v>崇黑虎</v>
          </cell>
          <cell r="C31">
            <v>1000027</v>
          </cell>
          <cell r="D31" t="str">
            <v>1000027#1000016</v>
          </cell>
          <cell r="E31" t="str">
            <v>1000027#1000016#1000024</v>
          </cell>
          <cell r="F31" t="str">
            <v>1000027#1000016#1000024#1000015</v>
          </cell>
          <cell r="G31" t="str">
            <v>1000027#1000016#1000024#1000015#1000049</v>
          </cell>
          <cell r="H31" t="str">
            <v>1000027#1000016#1000024#1000015#1000049#1000048</v>
          </cell>
          <cell r="I31" t="str">
            <v>1000027#1000016#1000024#1000015#1000049#1000048#1000037</v>
          </cell>
          <cell r="J31" t="str">
            <v>1000027#1000016#1000024#1000015#1000049#1000048#1000037#1000046</v>
          </cell>
          <cell r="K31" t="str">
            <v>1000027#1000016#1000024#1000015#1000049#1000048#1000037#1000046#1000042</v>
          </cell>
          <cell r="L31" t="str">
            <v>1000027#1000016#1000024#1000015#1000049#1000048#1000037#1000046#1000042#1000052</v>
          </cell>
        </row>
        <row r="32">
          <cell r="B32" t="str">
            <v>闻仲</v>
          </cell>
          <cell r="C32">
            <v>1000027</v>
          </cell>
          <cell r="D32" t="str">
            <v>1000027#1000016</v>
          </cell>
          <cell r="E32" t="str">
            <v>1000027#1000016#1000020</v>
          </cell>
          <cell r="F32" t="str">
            <v>1000027#1000016#1000020#1000030</v>
          </cell>
          <cell r="G32" t="str">
            <v>1000027#1000016#1000020#1000030#1000024</v>
          </cell>
          <cell r="H32" t="str">
            <v>1000027#1000016#1000020#1000030#1000024#1000015</v>
          </cell>
          <cell r="I32" t="str">
            <v>1000027#1000016#1000020#1000030#1000024#1000015#1000037</v>
          </cell>
          <cell r="J32" t="str">
            <v>1000027#1000016#1000020#1000030#1000024#1000015#1000037#1000046</v>
          </cell>
          <cell r="K32" t="str">
            <v>1000027#1000016#1000020#1000030#1000024#1000015#1000037#1000046#1000042</v>
          </cell>
          <cell r="L32" t="str">
            <v>1000027#1000016#1000020#1000030#1000024#1000015#1000037#1000046#1000042#1000052</v>
          </cell>
        </row>
        <row r="33">
          <cell r="B33" t="str">
            <v>罗刹</v>
          </cell>
          <cell r="C33">
            <v>1000027</v>
          </cell>
          <cell r="D33" t="str">
            <v>1000027#1000016</v>
          </cell>
          <cell r="E33" t="str">
            <v>1000027#1000016#1000020</v>
          </cell>
          <cell r="F33" t="str">
            <v>1000027#1000016#1000020#1000030</v>
          </cell>
          <cell r="G33" t="str">
            <v>1000027#1000016#1000020#1000030#1000024</v>
          </cell>
          <cell r="H33" t="str">
            <v>1000027#1000016#1000020#1000030#1000024#1000015</v>
          </cell>
          <cell r="I33" t="str">
            <v>1000027#1000016#1000020#1000030#1000024#1000015#1000037</v>
          </cell>
          <cell r="J33" t="str">
            <v>1000027#1000016#1000020#1000030#1000024#1000015#1000037#1000011</v>
          </cell>
          <cell r="K33" t="str">
            <v>1000027#1000016#1000020#1000030#1000024#1000015#1000037#1000011#1000042</v>
          </cell>
          <cell r="L33" t="str">
            <v>1000027#1000016#1000020#1000030#1000024#1000015#1000037#1000011#1000042#1000052</v>
          </cell>
        </row>
        <row r="34">
          <cell r="B34" t="str">
            <v>摩耶夫人</v>
          </cell>
          <cell r="C34">
            <v>1000027</v>
          </cell>
          <cell r="D34" t="str">
            <v>1000027#1000016</v>
          </cell>
          <cell r="E34" t="str">
            <v>1000027#1000016#1000024</v>
          </cell>
          <cell r="F34" t="str">
            <v>1000027#1000016#1000024#1000015</v>
          </cell>
          <cell r="G34" t="str">
            <v>1000027#1000016#1000024#1000015#1000049</v>
          </cell>
          <cell r="H34" t="str">
            <v>1000027#1000016#1000024#1000015#1000049#1000048</v>
          </cell>
          <cell r="I34" t="str">
            <v>1000027#1000016#1000024#1000015#1000049#1000048#1000037</v>
          </cell>
          <cell r="J34" t="str">
            <v>1000027#1000016#1000024#1000015#1000049#1000048#1000037#1000046</v>
          </cell>
          <cell r="K34" t="str">
            <v>1000027#1000016#1000024#1000015#1000049#1000048#1000037#1000046#1000042</v>
          </cell>
          <cell r="L34" t="str">
            <v>1000027#1000016#1000024#1000015#1000049#1000048#1000037#1000046#1000042#1000052</v>
          </cell>
        </row>
        <row r="35">
          <cell r="B35" t="str">
            <v>孔宣</v>
          </cell>
          <cell r="C35">
            <v>1000027</v>
          </cell>
          <cell r="D35" t="str">
            <v>1000027#1000016</v>
          </cell>
          <cell r="E35" t="str">
            <v>1000027#1000016#1000024</v>
          </cell>
          <cell r="F35" t="str">
            <v>1000027#1000016#1000024#1000015</v>
          </cell>
          <cell r="G35" t="str">
            <v>1000027#1000016#1000024#1000015#1000049</v>
          </cell>
          <cell r="H35" t="str">
            <v>1000027#1000016#1000024#1000015#1000049#1000048</v>
          </cell>
          <cell r="I35" t="str">
            <v>1000027#1000016#1000024#1000015#1000049#1000048#1000037</v>
          </cell>
          <cell r="J35" t="str">
            <v>1000027#1000016#1000024#1000015#1000049#1000048#1000037#1000046</v>
          </cell>
          <cell r="K35" t="str">
            <v>1000027#1000016#1000024#1000015#1000049#1000048#1000037#1000046#1000042</v>
          </cell>
          <cell r="L35" t="str">
            <v>1000027#1000016#1000024#1000015#1000049#1000048#1000037#1000046#1000042#1000052</v>
          </cell>
        </row>
        <row r="36">
          <cell r="B36" t="str">
            <v>瑶池圣母</v>
          </cell>
          <cell r="C36">
            <v>1000027</v>
          </cell>
          <cell r="D36" t="str">
            <v>1000027#1000016</v>
          </cell>
          <cell r="E36" t="str">
            <v>1000027#1000016#1000013</v>
          </cell>
          <cell r="F36" t="str">
            <v>1000027#1000016#1000013#1000030</v>
          </cell>
          <cell r="G36" t="str">
            <v>1000027#1000016#1000013#1000030#1000024</v>
          </cell>
          <cell r="H36" t="str">
            <v>1000027#1000016#1000013#1000030#1000024#1000015</v>
          </cell>
          <cell r="I36" t="str">
            <v>1000027#1000016#1000013#1000030#1000024#1000015#1000037</v>
          </cell>
          <cell r="J36" t="str">
            <v>1000027#1000016#1000013#1000030#1000024#1000015#1000037#1000028</v>
          </cell>
          <cell r="K36" t="str">
            <v>1000027#1000016#1000013#1000030#1000024#1000015#1000037#1000028#1000042</v>
          </cell>
          <cell r="L36" t="str">
            <v>1000027#1000016#1000013#1000030#1000024#1000015#1000037#1000028#1000042#1000052</v>
          </cell>
        </row>
        <row r="37">
          <cell r="B37" t="str">
            <v>混世魔王</v>
          </cell>
          <cell r="C37">
            <v>1000027</v>
          </cell>
          <cell r="D37" t="str">
            <v>1000027#1000016</v>
          </cell>
          <cell r="E37" t="str">
            <v>1000027#1000016#1000024</v>
          </cell>
          <cell r="F37" t="str">
            <v>1000027#1000016#1000024#1000015</v>
          </cell>
          <cell r="G37" t="str">
            <v>1000027#1000016#1000024#1000015#1000049</v>
          </cell>
          <cell r="H37" t="str">
            <v>1000027#1000016#1000024#1000015#1000049#1000048</v>
          </cell>
          <cell r="I37" t="str">
            <v>1000027#1000016#1000024#1000015#1000049#1000048#1000037</v>
          </cell>
          <cell r="J37" t="str">
            <v>1000027#1000016#1000024#1000015#1000049#1000048#1000037#1000046</v>
          </cell>
          <cell r="K37" t="str">
            <v>1000027#1000016#1000024#1000015#1000049#1000048#1000037#1000046#1000042</v>
          </cell>
          <cell r="L37" t="str">
            <v>1000027#1000016#1000024#1000015#1000049#1000048#1000037#1000046#1000042#1000052</v>
          </cell>
        </row>
        <row r="38">
          <cell r="B38" t="str">
            <v>敖丙</v>
          </cell>
          <cell r="C38">
            <v>1000027</v>
          </cell>
          <cell r="D38" t="str">
            <v>1000027#1000016</v>
          </cell>
          <cell r="E38" t="str">
            <v>1000027#1000016#1000024</v>
          </cell>
          <cell r="F38" t="str">
            <v>1000027#1000016#1000024#1000015</v>
          </cell>
          <cell r="G38" t="str">
            <v>1000027#1000016#1000024#1000015#1000049</v>
          </cell>
          <cell r="H38" t="str">
            <v>1000027#1000016#1000024#1000015#1000049#1000048</v>
          </cell>
          <cell r="I38" t="str">
            <v>1000027#1000016#1000024#1000015#1000049#1000048#1000037</v>
          </cell>
          <cell r="J38" t="str">
            <v>1000027#1000016#1000024#1000015#1000049#1000048#1000037#1000028</v>
          </cell>
          <cell r="K38" t="str">
            <v>1000027#1000016#1000024#1000015#1000049#1000048#1000037#1000028#1000042</v>
          </cell>
          <cell r="L38" t="str">
            <v>1000027#1000016#1000024#1000015#1000049#1000048#1000037#1000028#1000042#1000052</v>
          </cell>
        </row>
        <row r="39">
          <cell r="B39" t="str">
            <v>不动明王</v>
          </cell>
          <cell r="C39">
            <v>1000027</v>
          </cell>
          <cell r="D39" t="str">
            <v>1000027#1000016</v>
          </cell>
          <cell r="E39" t="str">
            <v>1000027#1000016#1000024</v>
          </cell>
          <cell r="F39" t="str">
            <v>1000027#1000016#1000024#1000015</v>
          </cell>
          <cell r="G39" t="str">
            <v>1000027#1000016#1000024#1000015#1000049</v>
          </cell>
          <cell r="H39" t="str">
            <v>1000027#1000016#1000024#1000015#1000049#1000048</v>
          </cell>
          <cell r="I39" t="str">
            <v>1000027#1000016#1000024#1000015#1000049#1000048#1000037</v>
          </cell>
          <cell r="J39" t="str">
            <v>1000027#1000016#1000024#1000015#1000049#1000048#1000037#1000046</v>
          </cell>
          <cell r="K39" t="str">
            <v>1000027#1000016#1000024#1000015#1000049#1000048#1000037#1000046#1000042</v>
          </cell>
          <cell r="L39" t="str">
            <v>1000027#1000016#1000024#1000015#1000049#1000048#1000037#1000046#1000042#1000052</v>
          </cell>
        </row>
        <row r="40">
          <cell r="B40" t="str">
            <v>铁扇公主</v>
          </cell>
          <cell r="C40">
            <v>1000027</v>
          </cell>
          <cell r="D40" t="str">
            <v>1000027#1000016</v>
          </cell>
          <cell r="E40" t="str">
            <v>1000027#1000016#1000009</v>
          </cell>
          <cell r="F40" t="str">
            <v>1000027#1000016#1000009#1000024</v>
          </cell>
          <cell r="G40" t="str">
            <v>1000027#1000016#1000009#1000024#1000023</v>
          </cell>
          <cell r="H40" t="str">
            <v>1000027#1000016#1000009#1000024#1000023#1000015</v>
          </cell>
          <cell r="I40" t="str">
            <v>1000027#1000016#1000009#1000024#1000023#1000015#1000037</v>
          </cell>
          <cell r="J40" t="str">
            <v>1000027#1000016#1000009#1000024#1000023#1000015#1000037#1000046</v>
          </cell>
          <cell r="K40" t="str">
            <v>1000027#1000016#1000009#1000024#1000023#1000015#1000037#1000046#1000042</v>
          </cell>
          <cell r="L40" t="str">
            <v>1000027#1000016#1000009#1000024#1000023#1000015#1000037#1000046#1000042#1000052</v>
          </cell>
        </row>
        <row r="41">
          <cell r="B41" t="str">
            <v>精卫</v>
          </cell>
          <cell r="C41">
            <v>1000027</v>
          </cell>
          <cell r="D41" t="str">
            <v>1000027#1000016</v>
          </cell>
          <cell r="E41" t="str">
            <v>1000027#1000016#1000013</v>
          </cell>
          <cell r="F41" t="str">
            <v>1000027#1000016#1000013#1000024</v>
          </cell>
          <cell r="G41" t="str">
            <v>1000027#1000016#1000013#1000024#1000023</v>
          </cell>
          <cell r="H41" t="str">
            <v>1000027#1000016#1000013#1000024#1000023#1000015</v>
          </cell>
          <cell r="I41" t="str">
            <v>1000027#1000016#1000013#1000024#1000023#1000015#1000037</v>
          </cell>
          <cell r="J41" t="str">
            <v>1000027#1000016#1000013#1000024#1000023#1000015#1000037#1000046</v>
          </cell>
          <cell r="K41" t="str">
            <v>1000027#1000016#1000013#1000024#1000023#1000015#1000037#1000046#1000042</v>
          </cell>
          <cell r="L41" t="str">
            <v>1000027#1000016#1000013#1000024#1000023#1000015#1000037#1000046#1000042#1000052</v>
          </cell>
        </row>
        <row r="42">
          <cell r="B42" t="str">
            <v>女儿国王</v>
          </cell>
          <cell r="C42">
            <v>1000027</v>
          </cell>
          <cell r="D42" t="str">
            <v>1000027#1000016</v>
          </cell>
          <cell r="E42" t="str">
            <v>1000027#1000016#1000021</v>
          </cell>
          <cell r="F42" t="str">
            <v>1000027#1000016#1000021#1000024</v>
          </cell>
          <cell r="G42" t="str">
            <v>1000027#1000016#1000021#1000024#1000023</v>
          </cell>
          <cell r="H42" t="str">
            <v>1000027#1000016#1000021#1000024#1000023#1000015</v>
          </cell>
          <cell r="I42" t="str">
            <v>1000027#1000016#1000021#1000024#1000023#1000015#1000037</v>
          </cell>
          <cell r="J42" t="str">
            <v>1000027#1000016#1000021#1000024#1000023#1000015#1000037#1000046</v>
          </cell>
          <cell r="K42" t="str">
            <v>1000027#1000016#1000021#1000024#1000023#1000015#1000037#1000046#1000042</v>
          </cell>
          <cell r="L42" t="str">
            <v>1000027#1000016#1000021#1000024#1000023#1000015#1000037#1000046#1000042#1000052</v>
          </cell>
        </row>
        <row r="43">
          <cell r="B43" t="str">
            <v>雷震子</v>
          </cell>
          <cell r="C43">
            <v>1000027</v>
          </cell>
          <cell r="D43" t="str">
            <v>1000027#1000016</v>
          </cell>
          <cell r="E43" t="str">
            <v>1000027#1000016#1000024</v>
          </cell>
          <cell r="F43" t="str">
            <v>1000027#1000016#1000024#1000023</v>
          </cell>
          <cell r="G43" t="str">
            <v>1000027#1000016#1000024#1000023#1000015</v>
          </cell>
          <cell r="H43" t="str">
            <v>1000027#1000016#1000024#1000023#1000015#1000049</v>
          </cell>
          <cell r="I43" t="str">
            <v>1000027#1000016#1000024#1000023#1000015#1000049#1000037</v>
          </cell>
          <cell r="J43" t="str">
            <v>1000027#1000016#1000024#1000023#1000015#1000049#1000037#1000046</v>
          </cell>
          <cell r="K43" t="str">
            <v>1000027#1000016#1000024#1000023#1000015#1000049#1000037#1000046#1000042</v>
          </cell>
          <cell r="L43" t="str">
            <v>1000027#1000016#1000024#1000023#1000015#1000049#1000037#1000046#1000042#1000052</v>
          </cell>
        </row>
        <row r="44">
          <cell r="B44" t="str">
            <v>韩湘子</v>
          </cell>
          <cell r="C44">
            <v>1000027</v>
          </cell>
          <cell r="D44" t="str">
            <v>1000027#1000016</v>
          </cell>
          <cell r="E44" t="str">
            <v>1000027#1000016#1000021</v>
          </cell>
          <cell r="F44" t="str">
            <v>1000027#1000016#1000021#1000024</v>
          </cell>
          <cell r="G44" t="str">
            <v>1000027#1000016#1000021#1000024#1000023</v>
          </cell>
          <cell r="H44" t="str">
            <v>1000027#1000016#1000021#1000024#1000023#1000015</v>
          </cell>
          <cell r="I44" t="str">
            <v>1000027#1000016#1000021#1000024#1000023#1000015#1000037</v>
          </cell>
          <cell r="J44" t="str">
            <v>1000027#1000016#1000021#1000024#1000023#1000015#1000037#1000046</v>
          </cell>
          <cell r="K44" t="str">
            <v>1000027#1000016#1000021#1000024#1000023#1000015#1000037#1000046#1000042</v>
          </cell>
          <cell r="L44" t="str">
            <v>1000027#1000016#1000021#1000024#1000023#1000015#1000037#1000046#1000042#1000052</v>
          </cell>
        </row>
        <row r="45">
          <cell r="B45" t="str">
            <v>东陵圣母</v>
          </cell>
          <cell r="C45">
            <v>1000027</v>
          </cell>
          <cell r="D45" t="str">
            <v>1000027#1000016</v>
          </cell>
          <cell r="E45" t="str">
            <v>1000027#1000016#1000020</v>
          </cell>
          <cell r="F45" t="str">
            <v>1000027#1000016#1000020#1000024</v>
          </cell>
          <cell r="G45" t="str">
            <v>1000027#1000016#1000020#1000024#1000023</v>
          </cell>
          <cell r="H45" t="str">
            <v>1000027#1000016#1000020#1000024#1000023#1000015</v>
          </cell>
          <cell r="I45" t="str">
            <v>1000027#1000016#1000020#1000024#1000023#1000015#1000037</v>
          </cell>
          <cell r="J45" t="str">
            <v>1000027#1000016#1000020#1000024#1000023#1000015#1000037#1000046</v>
          </cell>
          <cell r="K45" t="str">
            <v>1000027#1000016#1000020#1000024#1000023#1000015#1000037#1000046#1000042</v>
          </cell>
          <cell r="L45" t="str">
            <v>1000027#1000016#1000020#1000024#1000023#1000015#1000037#1000046#1000042#1000052</v>
          </cell>
        </row>
        <row r="46">
          <cell r="B46" t="str">
            <v>达摩</v>
          </cell>
          <cell r="C46">
            <v>1000027</v>
          </cell>
          <cell r="D46" t="str">
            <v>1000027#1000016</v>
          </cell>
          <cell r="E46" t="str">
            <v>1000027#1000016#1000020</v>
          </cell>
          <cell r="F46" t="str">
            <v>1000027#1000016#1000020#1000024</v>
          </cell>
          <cell r="G46" t="str">
            <v>1000027#1000016#1000020#1000024#1000023</v>
          </cell>
          <cell r="H46" t="str">
            <v>1000027#1000016#1000020#1000024#1000023#1000015</v>
          </cell>
          <cell r="I46" t="str">
            <v>1000027#1000016#1000020#1000024#1000023#1000015#1000037</v>
          </cell>
          <cell r="J46" t="str">
            <v>1000027#1000016#1000020#1000024#1000023#1000015#1000037#1000046</v>
          </cell>
          <cell r="K46" t="str">
            <v>1000027#1000016#1000020#1000024#1000023#1000015#1000037#1000046#1000042</v>
          </cell>
          <cell r="L46" t="str">
            <v>1000027#1000016#1000020#1000024#1000023#1000015#1000037#1000046#1000042#1000052</v>
          </cell>
        </row>
        <row r="47">
          <cell r="B47" t="str">
            <v>玉皇大帝</v>
          </cell>
          <cell r="C47">
            <v>1000027</v>
          </cell>
          <cell r="D47" t="str">
            <v>1000027#1000016</v>
          </cell>
          <cell r="E47" t="str">
            <v>1000027#1000016#1000024</v>
          </cell>
          <cell r="F47" t="str">
            <v>1000027#1000016#1000024#1000023</v>
          </cell>
          <cell r="G47" t="str">
            <v>1000027#1000016#1000024#1000023#1000015</v>
          </cell>
          <cell r="H47" t="str">
            <v>1000027#1000016#1000024#1000023#1000015#1000049</v>
          </cell>
          <cell r="I47" t="str">
            <v>1000027#1000016#1000024#1000023#1000015#1000049#1000037</v>
          </cell>
          <cell r="J47" t="str">
            <v>1000027#1000016#1000024#1000023#1000015#1000049#1000037#1000046</v>
          </cell>
          <cell r="K47" t="str">
            <v>1000027#1000016#1000024#1000023#1000015#1000049#1000037#1000046#1000042</v>
          </cell>
          <cell r="L47" t="str">
            <v>1000027#1000016#1000024#1000023#1000015#1000049#1000037#1000046#1000042#1000052</v>
          </cell>
        </row>
        <row r="48">
          <cell r="B48" t="str">
            <v>石矶娘娘</v>
          </cell>
          <cell r="C48">
            <v>1000027</v>
          </cell>
          <cell r="D48" t="str">
            <v>1000027#1000016</v>
          </cell>
          <cell r="E48" t="str">
            <v>1000027#1000016#1000024</v>
          </cell>
          <cell r="F48" t="str">
            <v>1000027#1000016#1000024#1000023</v>
          </cell>
          <cell r="G48" t="str">
            <v>1000027#1000016#1000024#1000023#1000015</v>
          </cell>
          <cell r="H48" t="str">
            <v>1000027#1000016#1000024#1000023#1000015#1000049</v>
          </cell>
          <cell r="I48" t="str">
            <v>1000027#1000016#1000024#1000023#1000015#1000049#1000037</v>
          </cell>
          <cell r="J48" t="str">
            <v>1000027#1000016#1000024#1000023#1000015#1000049#1000037#1000011</v>
          </cell>
          <cell r="K48" t="str">
            <v>1000027#1000016#1000024#1000023#1000015#1000049#1000037#1000011#1000042</v>
          </cell>
          <cell r="L48" t="str">
            <v>1000027#1000016#1000024#1000023#1000015#1000049#1000037#1000011#1000042#1000052</v>
          </cell>
        </row>
        <row r="49">
          <cell r="B49" t="str">
            <v>菩提树神</v>
          </cell>
          <cell r="C49">
            <v>1000027</v>
          </cell>
          <cell r="D49" t="str">
            <v>1000027#1000016</v>
          </cell>
          <cell r="E49" t="str">
            <v>1000027#1000016#1000013</v>
          </cell>
          <cell r="F49" t="str">
            <v>1000027#1000016#1000013#1000024</v>
          </cell>
          <cell r="G49" t="str">
            <v>1000027#1000016#1000013#1000024#1000023</v>
          </cell>
          <cell r="H49" t="str">
            <v>1000027#1000016#1000013#1000024#1000023#1000015</v>
          </cell>
          <cell r="I49" t="str">
            <v>1000027#1000016#1000013#1000024#1000023#1000015#1000037</v>
          </cell>
          <cell r="J49" t="str">
            <v>1000027#1000016#1000013#1000024#1000023#1000015#1000037#1000011</v>
          </cell>
          <cell r="K49" t="str">
            <v>1000027#1000016#1000013#1000024#1000023#1000015#1000037#1000011#1000042</v>
          </cell>
          <cell r="L49" t="str">
            <v>1000027#1000016#1000013#1000024#1000023#1000015#1000037#1000011#1000042#1000052</v>
          </cell>
        </row>
        <row r="50">
          <cell r="B50" t="str">
            <v>常羲</v>
          </cell>
          <cell r="C50">
            <v>1000027</v>
          </cell>
          <cell r="D50" t="str">
            <v>1000027#1000016</v>
          </cell>
          <cell r="E50" t="str">
            <v>1000027#1000016#1000030</v>
          </cell>
          <cell r="F50" t="str">
            <v>1000027#1000016#1000030#1000024</v>
          </cell>
          <cell r="G50" t="str">
            <v>1000027#1000016#1000030#1000024#1000023</v>
          </cell>
          <cell r="H50" t="str">
            <v>1000027#1000016#1000030#1000024#1000023#1000015</v>
          </cell>
          <cell r="I50" t="str">
            <v>1000027#1000016#1000030#1000024#1000023#1000015#1000037</v>
          </cell>
          <cell r="J50" t="str">
            <v>1000027#1000016#1000030#1000024#1000023#1000015#1000037#1000011</v>
          </cell>
          <cell r="K50" t="str">
            <v>1000027#1000016#1000030#1000024#1000023#1000015#1000037#1000011#1000042</v>
          </cell>
          <cell r="L50" t="str">
            <v>1000027#1000016#1000030#1000024#1000023#1000015#1000037#1000011#1000042#1000052</v>
          </cell>
        </row>
        <row r="51">
          <cell r="B51" t="str">
            <v>申公豹</v>
          </cell>
          <cell r="C51">
            <v>1000027</v>
          </cell>
          <cell r="D51" t="str">
            <v>1000027#1000016</v>
          </cell>
          <cell r="E51" t="str">
            <v>1000027#1000016#1000020</v>
          </cell>
          <cell r="F51" t="str">
            <v>1000027#1000016#1000020#1000024</v>
          </cell>
          <cell r="G51" t="str">
            <v>1000027#1000016#1000020#1000024#1000023</v>
          </cell>
          <cell r="H51" t="str">
            <v>1000027#1000016#1000020#1000024#1000023#1000015</v>
          </cell>
          <cell r="I51" t="str">
            <v>1000027#1000016#1000020#1000024#1000023#1000015#1000037</v>
          </cell>
          <cell r="J51" t="str">
            <v>1000027#1000016#1000020#1000024#1000023#1000015#1000037#1000046</v>
          </cell>
          <cell r="K51" t="str">
            <v>1000027#1000016#1000020#1000024#1000023#1000015#1000037#1000046#1000042</v>
          </cell>
          <cell r="L51" t="str">
            <v>1000027#1000016#1000020#1000024#1000023#1000015#1000037#1000046#1000042#1000052</v>
          </cell>
        </row>
        <row r="52">
          <cell r="B52" t="str">
            <v>苏妲己</v>
          </cell>
          <cell r="C52">
            <v>1000027</v>
          </cell>
          <cell r="D52" t="str">
            <v>1000027#1000016</v>
          </cell>
          <cell r="E52" t="str">
            <v>1000027#1000016#1000013</v>
          </cell>
          <cell r="F52" t="str">
            <v>1000027#1000016#1000013#1000024</v>
          </cell>
          <cell r="G52" t="str">
            <v>1000027#1000016#1000013#1000024#1000023</v>
          </cell>
          <cell r="H52" t="str">
            <v>1000027#1000016#1000013#1000024#1000023#1000015</v>
          </cell>
          <cell r="I52" t="str">
            <v>1000027#1000016#1000013#1000024#1000023#1000015#1000037</v>
          </cell>
          <cell r="J52" t="str">
            <v>1000027#1000016#1000013#1000024#1000023#1000015#1000037#1000028</v>
          </cell>
          <cell r="K52" t="str">
            <v>1000027#1000016#1000013#1000024#1000023#1000015#1000037#1000028#1000042</v>
          </cell>
          <cell r="L52" t="str">
            <v>1000027#1000016#1000013#1000024#1000023#1000015#1000037#1000028#1000042#1000052</v>
          </cell>
        </row>
        <row r="53">
          <cell r="B53" t="str">
            <v>燃灯</v>
          </cell>
          <cell r="C53">
            <v>1000027</v>
          </cell>
          <cell r="D53" t="str">
            <v>1000027#1000016</v>
          </cell>
          <cell r="E53" t="str">
            <v>1000027#1000016#1000024</v>
          </cell>
          <cell r="F53" t="str">
            <v>1000027#1000016#1000024#1000023</v>
          </cell>
          <cell r="G53" t="str">
            <v>1000027#1000016#1000024#1000023#1000015</v>
          </cell>
          <cell r="H53" t="str">
            <v>1000027#1000016#1000024#1000023#1000015#1000019</v>
          </cell>
          <cell r="I53" t="str">
            <v>1000027#1000016#1000024#1000023#1000015#1000019#1000037</v>
          </cell>
          <cell r="J53" t="str">
            <v>1000027#1000016#1000024#1000023#1000015#1000019#1000037#1000046</v>
          </cell>
          <cell r="K53" t="str">
            <v>1000027#1000016#1000024#1000023#1000015#1000019#1000037#1000046#1000042</v>
          </cell>
          <cell r="L53" t="str">
            <v>1000027#1000016#1000024#1000023#1000015#1000019#1000037#1000046#1000042#1000052</v>
          </cell>
        </row>
        <row r="54">
          <cell r="B54" t="str">
            <v>瑶姬</v>
          </cell>
          <cell r="C54">
            <v>1000027</v>
          </cell>
          <cell r="D54" t="str">
            <v>1000027#1000016</v>
          </cell>
          <cell r="E54" t="str">
            <v>1000027#1000016#1000024</v>
          </cell>
          <cell r="F54" t="str">
            <v>1000027#1000016#1000024#1000023</v>
          </cell>
          <cell r="G54" t="str">
            <v>1000027#1000016#1000024#1000023#1000015</v>
          </cell>
          <cell r="H54" t="str">
            <v>1000027#1000016#1000024#1000023#1000015#1000019</v>
          </cell>
          <cell r="I54" t="str">
            <v>1000027#1000016#1000024#1000023#1000015#1000019#1000037</v>
          </cell>
          <cell r="J54" t="str">
            <v>1000027#1000016#1000024#1000023#1000015#1000019#1000037#1000028</v>
          </cell>
          <cell r="K54" t="str">
            <v>1000027#1000016#1000024#1000023#1000015#1000019#1000037#1000028#1000042</v>
          </cell>
          <cell r="L54" t="str">
            <v>1000027#1000016#1000024#1000023#1000015#1000019#1000037#1000028#1000042#1000052</v>
          </cell>
        </row>
        <row r="55">
          <cell r="B55" t="str">
            <v>白骨夫人</v>
          </cell>
          <cell r="C55">
            <v>1000027</v>
          </cell>
          <cell r="D55" t="str">
            <v>1000027#1000016</v>
          </cell>
          <cell r="E55" t="str">
            <v>1000027#1000016#1000024</v>
          </cell>
          <cell r="F55" t="str">
            <v>1000027#1000016#1000024#1000023</v>
          </cell>
          <cell r="G55" t="str">
            <v>1000027#1000016#1000024#1000023#1000064</v>
          </cell>
          <cell r="H55" t="str">
            <v>1000027#1000016#1000024#1000023#1000064#1000019</v>
          </cell>
          <cell r="I55" t="str">
            <v>1000027#1000016#1000024#1000023#1000064#1000019#1000037</v>
          </cell>
          <cell r="J55" t="str">
            <v>1000027#1000016#1000024#1000023#1000064#1000019#1000037#1000011</v>
          </cell>
          <cell r="K55" t="str">
            <v>1000027#1000016#1000024#1000023#1000064#1000019#1000037#1000011#1000042</v>
          </cell>
          <cell r="L55" t="str">
            <v>1000027#1000016#1000024#1000023#1000064#1000019#1000037#1000011#1000042#1000052</v>
          </cell>
        </row>
        <row r="56">
          <cell r="B56" t="str">
            <v>观音菩萨</v>
          </cell>
          <cell r="C56">
            <v>1000027</v>
          </cell>
          <cell r="D56" t="str">
            <v>1000027#1000016</v>
          </cell>
          <cell r="E56" t="str">
            <v>1000027#1000016#1000024</v>
          </cell>
          <cell r="F56" t="str">
            <v>1000027#1000016#1000024#1000023</v>
          </cell>
          <cell r="G56" t="str">
            <v>1000027#1000016#1000024#1000023#1000019</v>
          </cell>
          <cell r="H56" t="str">
            <v>1000027#1000016#1000024#1000023#1000019#1000065</v>
          </cell>
          <cell r="I56" t="str">
            <v>1000027#1000016#1000024#1000023#1000019#1000065#1000037</v>
          </cell>
          <cell r="J56" t="str">
            <v>1000027#1000016#1000024#1000023#1000019#1000065#1000037#1000046</v>
          </cell>
          <cell r="K56" t="str">
            <v>1000027#1000016#1000024#1000023#1000019#1000065#1000037#1000046#1000042</v>
          </cell>
          <cell r="L56" t="str">
            <v>1000027#1000016#1000024#1000023#1000019#1000065#1000037#1000046#1000042#1000052</v>
          </cell>
        </row>
        <row r="57">
          <cell r="B57" t="str">
            <v>阎魔王</v>
          </cell>
          <cell r="C57">
            <v>1000027</v>
          </cell>
          <cell r="D57" t="str">
            <v>1000027#1000016</v>
          </cell>
          <cell r="E57" t="str">
            <v>1000027#1000016#1000013</v>
          </cell>
          <cell r="F57" t="str">
            <v>1000027#1000016#1000013#1000024</v>
          </cell>
          <cell r="G57" t="str">
            <v>1000027#1000016#1000013#1000024#1000206</v>
          </cell>
          <cell r="H57" t="str">
            <v>1000027#1000016#1000013#1000024#1000206#1000015</v>
          </cell>
          <cell r="I57" t="str">
            <v>1000027#1000016#1000013#1000024#1000206#1000015#1000037</v>
          </cell>
          <cell r="J57" t="str">
            <v>1000027#1000016#1000013#1000024#1000206#1000015#1000037#1000011</v>
          </cell>
          <cell r="K57" t="str">
            <v>1000027#1000016#1000013#1000024#1000206#1000015#1000037#1000011#1000042</v>
          </cell>
          <cell r="L57" t="str">
            <v>1000027#1000016#1000013#1000024#1000206#1000015#1000037#1000011#1000042#1000052</v>
          </cell>
        </row>
        <row r="58">
          <cell r="B58" t="str">
            <v>女娲</v>
          </cell>
          <cell r="C58">
            <v>1000027</v>
          </cell>
          <cell r="D58" t="str">
            <v>1000027#1000016</v>
          </cell>
          <cell r="E58" t="str">
            <v>1000027#1000016#1000024</v>
          </cell>
          <cell r="F58" t="str">
            <v>1000027#1000016#1000024#1000023</v>
          </cell>
          <cell r="G58" t="str">
            <v>1000027#1000016#1000024#1000023#1000019</v>
          </cell>
          <cell r="H58" t="str">
            <v>1000027#1000016#1000024#1000023#1000019#1000065</v>
          </cell>
          <cell r="I58" t="str">
            <v>1000027#1000016#1000024#1000023#1000019#1000065#1000037</v>
          </cell>
          <cell r="J58" t="str">
            <v>1000027#1000016#1000024#1000023#1000019#1000065#1000037#1000046</v>
          </cell>
          <cell r="K58" t="str">
            <v>1000027#1000016#1000024#1000023#1000019#1000065#1000037#1000046#1000042</v>
          </cell>
          <cell r="L58" t="str">
            <v>1000027#1000016#1000024#1000023#1000019#1000065#1000037#1000046#1000042#1000052</v>
          </cell>
        </row>
        <row r="59">
          <cell r="B59" t="str">
            <v>齐天·悟空</v>
          </cell>
          <cell r="C59">
            <v>1000201</v>
          </cell>
          <cell r="D59" t="str">
            <v>1000201#200015</v>
          </cell>
          <cell r="E59" t="str">
            <v>1000201#200015#1201445</v>
          </cell>
          <cell r="F59" t="str">
            <v>1000201#200015#1201445#1000050</v>
          </cell>
          <cell r="G59" t="str">
            <v>1000201#200015#1201445#1000050#1000027</v>
          </cell>
          <cell r="H59" t="str">
            <v>1000201#200015#1201445#1000050#1000027#1000038</v>
          </cell>
          <cell r="I59" t="str">
            <v>1000201#200015#1201445#1000050#1000027#1000038#1000052</v>
          </cell>
          <cell r="J59" t="str">
            <v>1000201#200015#1201445#1000050#1000027#1000038#1000052#1000046</v>
          </cell>
          <cell r="K59" t="str">
            <v>1000201#200015#1201445#1000050#1000027#1000038#1000052#1000046#1000042</v>
          </cell>
          <cell r="L59" t="str">
            <v>1000201#200015#1201445#1000050#1000027#1000038#1000052#1000046#1000042#1201446</v>
          </cell>
        </row>
        <row r="60">
          <cell r="B60" t="str">
            <v>天蓬·悟能</v>
          </cell>
          <cell r="C60">
            <v>1000027</v>
          </cell>
          <cell r="D60" t="str">
            <v>1000027#1000016</v>
          </cell>
          <cell r="E60" t="str">
            <v>1000027#1000016#1000024</v>
          </cell>
          <cell r="F60" t="str">
            <v>1000027#1000016#1000024#1000024</v>
          </cell>
          <cell r="G60" t="str">
            <v>1000027#1000016#1000024#1000024#1000054</v>
          </cell>
          <cell r="H60" t="str">
            <v>1000027#1000016#1000024#1000024#1000054#1000053</v>
          </cell>
          <cell r="I60" t="str">
            <v>1000027#1000016#1000024#1000024#1000054#1000053#1000037</v>
          </cell>
          <cell r="J60" t="str">
            <v>1000027#1000016#1000024#1000024#1000054#1000053#1000037#1000028</v>
          </cell>
          <cell r="K60" t="str">
            <v>1000027#1000016#1000024#1000024#1000054#1000053#1000037#1000028#1000042</v>
          </cell>
          <cell r="L60" t="str">
            <v>1000027#1000016#1000024#1000024#1000054#1000053#1000037#1000028#1000042#1000052</v>
          </cell>
        </row>
        <row r="61">
          <cell r="B61" t="str">
            <v>玲珑·女王</v>
          </cell>
          <cell r="C61">
            <v>1000027</v>
          </cell>
          <cell r="D61" t="str">
            <v>1000027#1000016</v>
          </cell>
          <cell r="E61" t="str">
            <v>1000027#1000016#1000024</v>
          </cell>
          <cell r="F61" t="str">
            <v>1000027#1000016#1000024#1000023</v>
          </cell>
          <cell r="G61" t="str">
            <v>1000027#1000016#1000024#1000023#1000015</v>
          </cell>
          <cell r="H61" t="str">
            <v>1000027#1000016#1000024#1000023#1000015#1000019</v>
          </cell>
          <cell r="I61" t="str">
            <v>1000027#1000016#1000024#1000023#1000015#1000019#1000037</v>
          </cell>
          <cell r="J61" t="str">
            <v>1000027#1000016#1000024#1000023#1000015#1000019#1000037#1000046</v>
          </cell>
          <cell r="K61" t="str">
            <v>1000027#1000016#1000024#1000023#1000015#1000019#1000037#1000046#1000042</v>
          </cell>
          <cell r="L61" t="str">
            <v>1000027#1000016#1000024#1000023#1000015#1000019#1000037#1000046#1000042#1000052</v>
          </cell>
        </row>
        <row r="63">
          <cell r="D63" t="str">
            <v>觉醒配置</v>
          </cell>
        </row>
        <row r="64">
          <cell r="B64">
            <v>10024</v>
          </cell>
          <cell r="C64" t="str">
            <v>姜子牙</v>
          </cell>
          <cell r="D64" t="str">
            <v>1000014#1000016#1000024#1000023#1000015#1000027#1000037#1000022#1000045#1000052</v>
          </cell>
        </row>
        <row r="65">
          <cell r="B65">
            <v>10018</v>
          </cell>
          <cell r="C65" t="str">
            <v>九命猫</v>
          </cell>
          <cell r="D65" t="str">
            <v>1000014#1000016#1000024#1000023#1000015#1000027#1000037#1000022#1000045#1000052</v>
          </cell>
        </row>
        <row r="66">
          <cell r="B66">
            <v>10007</v>
          </cell>
          <cell r="C66" t="str">
            <v>唐僧</v>
          </cell>
          <cell r="D66" t="str">
            <v>1000014#1000016#1000024#1000023#1000015#1000027#1000037#1000022#1000045#1000052</v>
          </cell>
        </row>
        <row r="67">
          <cell r="B67">
            <v>10004</v>
          </cell>
          <cell r="C67" t="str">
            <v>慈航道人</v>
          </cell>
          <cell r="D67" t="str">
            <v>1000014#1000016#1000024#1000023#1000015#1000027#1000037#1000022#1000045#1000052</v>
          </cell>
        </row>
        <row r="68">
          <cell r="B68">
            <v>10003</v>
          </cell>
          <cell r="C68" t="str">
            <v>猪八戒</v>
          </cell>
          <cell r="D68" t="str">
            <v>1000027#1000016#1000015#1000010#1000054#1000053#1000037#1000046#1000042#1000052</v>
          </cell>
        </row>
        <row r="69">
          <cell r="B69">
            <v>10010</v>
          </cell>
          <cell r="C69" t="str">
            <v>孔雀明王</v>
          </cell>
          <cell r="D69" t="str">
            <v>1000027#1000016#1000015#1000018#1000054#1000053#1000037#1000046#1000042#1000052</v>
          </cell>
        </row>
        <row r="70">
          <cell r="B70">
            <v>10016</v>
          </cell>
          <cell r="C70" t="str">
            <v>蚩尤</v>
          </cell>
          <cell r="D70" t="str">
            <v>1000027#1000016#1000024#1000015#1000054#1000053#1000037#1000046#1000042#1000052</v>
          </cell>
        </row>
        <row r="71">
          <cell r="B71">
            <v>10019</v>
          </cell>
          <cell r="C71" t="str">
            <v>巨灵神</v>
          </cell>
          <cell r="D71" t="str">
            <v>1000027#1000016#1000015#1000018#1000054#1000053#1000037#1000046#1000042#1000052</v>
          </cell>
        </row>
        <row r="72">
          <cell r="B72">
            <v>10015</v>
          </cell>
          <cell r="C72" t="str">
            <v>伏虎罗汉</v>
          </cell>
          <cell r="D72" t="str">
            <v>1000041#1000016#1000015#1000035#1000049#1000027#1000037#1000046#1000042#1000052</v>
          </cell>
        </row>
        <row r="73">
          <cell r="B73">
            <v>10014</v>
          </cell>
          <cell r="C73" t="str">
            <v>哪吒</v>
          </cell>
          <cell r="D73" t="str">
            <v>1000027#1000016#1000025#1000043#1000040#1000039#1000037#1000046#1000042#1000052</v>
          </cell>
        </row>
        <row r="74">
          <cell r="B74">
            <v>10040</v>
          </cell>
          <cell r="C74" t="str">
            <v>杨戬</v>
          </cell>
          <cell r="D74" t="str">
            <v>1000027#1000016#1000049#1000048#1000057#1000056#1000037#1000046#1000042#1000052</v>
          </cell>
        </row>
        <row r="75">
          <cell r="B75">
            <v>10046</v>
          </cell>
          <cell r="C75" t="str">
            <v>女英</v>
          </cell>
          <cell r="D75" t="str">
            <v>1000027#1000016#1000025#1000043#1000040#1000039#1000037#1000046#1000042#1000052</v>
          </cell>
        </row>
        <row r="76">
          <cell r="B76">
            <v>10087</v>
          </cell>
          <cell r="C76" t="str">
            <v>娥皇</v>
          </cell>
          <cell r="D76" t="str">
            <v>1000027#1000016#1000025#1000043#1000040#1000039#1000037#1000046#1000042#1000052</v>
          </cell>
        </row>
        <row r="77">
          <cell r="B77">
            <v>10090</v>
          </cell>
          <cell r="C77" t="str">
            <v>织女</v>
          </cell>
          <cell r="D77" t="str">
            <v>1000027#1000016#1000049#1000048#1000059#1000058#1000037#1000046#1000042#1000052</v>
          </cell>
        </row>
        <row r="78">
          <cell r="B78">
            <v>10038</v>
          </cell>
          <cell r="C78" t="str">
            <v>夜叉</v>
          </cell>
          <cell r="D78" t="str">
            <v>1000027#1000034#1000033#1000031#1000029#1000049#1000037#1000046#1000042#1000052</v>
          </cell>
        </row>
        <row r="79">
          <cell r="B79">
            <v>10041</v>
          </cell>
          <cell r="C79" t="str">
            <v>通天教主</v>
          </cell>
          <cell r="D79" t="str">
            <v>1000027#1000034#1000033#1000031#1000029#1000048#1000037#1000046#1000042#1000052</v>
          </cell>
        </row>
        <row r="80">
          <cell r="B80">
            <v>10017</v>
          </cell>
          <cell r="C80" t="str">
            <v>嫦娥</v>
          </cell>
          <cell r="D80" t="str">
            <v>1000027#1000016#1000035#1000015#1000049#1000041#1000037#1000046#1000042#1000052</v>
          </cell>
        </row>
        <row r="81">
          <cell r="B81">
            <v>10025</v>
          </cell>
          <cell r="C81" t="str">
            <v>道德天尊</v>
          </cell>
          <cell r="D81" t="str">
            <v>1000027#1000016#1000036#1000015#1000049#1000048#1000037#1000046#1000042#1000052</v>
          </cell>
        </row>
        <row r="82">
          <cell r="B82">
            <v>10035</v>
          </cell>
          <cell r="C82" t="str">
            <v>妈祖</v>
          </cell>
          <cell r="D82" t="str">
            <v>1000027#1000016#1000035#1000015#1000049#1000041#1000037#1000046#1000042#1000052</v>
          </cell>
        </row>
        <row r="83">
          <cell r="B83">
            <v>10001</v>
          </cell>
          <cell r="C83" t="str">
            <v>伏羲</v>
          </cell>
          <cell r="D83" t="str">
            <v>1000027#1000016#1000024#1000015#1000049#1000048#1000037#1000046#1000042#1000052</v>
          </cell>
        </row>
        <row r="84">
          <cell r="B84">
            <v>10002</v>
          </cell>
          <cell r="C84" t="str">
            <v>洛神</v>
          </cell>
          <cell r="D84" t="str">
            <v>1000027#1000016#1000024#1000015#1000049#1000048#1000037#1000046#1000042#1000052</v>
          </cell>
        </row>
        <row r="85">
          <cell r="B85">
            <v>10012</v>
          </cell>
          <cell r="C85" t="str">
            <v>降龙罗汉</v>
          </cell>
          <cell r="D85" t="str">
            <v>1000027#1000016#1000024#1000015#1000049#1000048#1000037#1000046#1000042#1000052</v>
          </cell>
        </row>
        <row r="86">
          <cell r="B86">
            <v>10020</v>
          </cell>
          <cell r="C86" t="str">
            <v>姑获鸟</v>
          </cell>
          <cell r="D86" t="str">
            <v>1000027#1000016#1000020#1000036#1000024#1000015#1000037#1000046#1000042#1000052</v>
          </cell>
        </row>
        <row r="87">
          <cell r="B87">
            <v>10023</v>
          </cell>
          <cell r="C87" t="str">
            <v>孙悟空</v>
          </cell>
          <cell r="D87" t="str">
            <v>1000027#1000016#1000024#1000015#1000049#1000048#1000037#1000046#1000042#1000052</v>
          </cell>
        </row>
        <row r="88">
          <cell r="B88">
            <v>10027</v>
          </cell>
          <cell r="C88" t="str">
            <v>孟婆</v>
          </cell>
          <cell r="D88" t="str">
            <v>1000027#1000016#1000030#1000009#1000024#1000015#1000037#1000046#1000042#1000052</v>
          </cell>
        </row>
        <row r="89">
          <cell r="B89">
            <v>10029</v>
          </cell>
          <cell r="C89" t="str">
            <v>月光菩萨</v>
          </cell>
          <cell r="D89" t="str">
            <v>1000027#1000016#1000020#1000036#1000024#1000015#1000037#1000046#1000042#1000052</v>
          </cell>
        </row>
        <row r="90">
          <cell r="B90">
            <v>10030</v>
          </cell>
          <cell r="C90" t="str">
            <v>梵天</v>
          </cell>
          <cell r="D90" t="str">
            <v>1000027#1000016#1000020#1000030#1000024#1000015#1000037#1000046#1000042#1000052</v>
          </cell>
        </row>
        <row r="91">
          <cell r="B91">
            <v>10031</v>
          </cell>
          <cell r="C91" t="str">
            <v>红孩儿</v>
          </cell>
          <cell r="D91" t="str">
            <v>1000027#1000016#1000024#1000015#1000049#1000048#1000037#1000046#1000042#1000052</v>
          </cell>
        </row>
        <row r="92">
          <cell r="B92">
            <v>10032</v>
          </cell>
          <cell r="C92" t="str">
            <v>吴刚</v>
          </cell>
          <cell r="D92" t="str">
            <v>1000027#1000016#1000024#1000015#1000049#1000048#1000037#1000046#1000042#1000052</v>
          </cell>
        </row>
        <row r="93">
          <cell r="B93">
            <v>10036</v>
          </cell>
          <cell r="C93" t="str">
            <v>赵公明</v>
          </cell>
          <cell r="D93" t="str">
            <v>1000027#1000016#1000020#1000030#1000024#1000015#1000037#1000046#1000042#1000052</v>
          </cell>
        </row>
        <row r="94">
          <cell r="B94">
            <v>10037</v>
          </cell>
          <cell r="C94" t="str">
            <v>罗刹</v>
          </cell>
          <cell r="D94" t="str">
            <v>1000027#1000016#1000020#1000030#1000024#1000015#1000037#1000046#1000042#1000052</v>
          </cell>
        </row>
        <row r="95">
          <cell r="B95">
            <v>10039</v>
          </cell>
          <cell r="C95" t="str">
            <v>普贤菩萨</v>
          </cell>
          <cell r="D95" t="str">
            <v>1000027#1000016#1000024#1000015#1000049#1000048#1000037#1000046#1000042#1000052</v>
          </cell>
        </row>
        <row r="96">
          <cell r="B96">
            <v>10034</v>
          </cell>
          <cell r="C96" t="str">
            <v>帝释天</v>
          </cell>
          <cell r="D96" t="str">
            <v>1000027#1000016#1000024#1000015#1000049#1000048#1000037#1000046#1000042#1000052</v>
          </cell>
        </row>
        <row r="97">
          <cell r="B97">
            <v>10043</v>
          </cell>
          <cell r="C97" t="str">
            <v>太阴星君</v>
          </cell>
          <cell r="D97" t="str">
            <v>1000027#1000016#1000013#1000030#1000024#1000015#1000037#1000046#1000042#1000052</v>
          </cell>
        </row>
        <row r="98">
          <cell r="B98">
            <v>10044</v>
          </cell>
          <cell r="C98" t="str">
            <v>混世魔王</v>
          </cell>
          <cell r="D98" t="str">
            <v>1000027#1000016#1000024#1000015#1000049#1000048#1000037#1000046#1000042#1000052</v>
          </cell>
        </row>
        <row r="99">
          <cell r="B99">
            <v>10085</v>
          </cell>
          <cell r="C99" t="str">
            <v>敖丙</v>
          </cell>
          <cell r="D99" t="str">
            <v>1000027#1000016#1000024#1000015#1000049#1000048#1000037#1000046#1000042#1000052</v>
          </cell>
        </row>
        <row r="100">
          <cell r="B100">
            <v>10086</v>
          </cell>
          <cell r="C100" t="str">
            <v>金翅大鹏</v>
          </cell>
          <cell r="D100" t="str">
            <v>1000027#1000016#1000024#1000015#1000049#1000048#1000037#1000046#1000042#1000052</v>
          </cell>
        </row>
        <row r="101">
          <cell r="B101">
            <v>10005</v>
          </cell>
          <cell r="C101" t="str">
            <v>妲己</v>
          </cell>
          <cell r="D101" t="str">
            <v>1000027#1000016#1000009#1000024#1000023#1000015#1000037#1000046#1000042#1000052</v>
          </cell>
        </row>
        <row r="102">
          <cell r="B102">
            <v>10008</v>
          </cell>
          <cell r="C102" t="str">
            <v>精卫</v>
          </cell>
          <cell r="D102" t="str">
            <v>1000027#1000016#1000013#1000024#1000023#1000015#1000037#1000046#1000042#1000052</v>
          </cell>
        </row>
        <row r="103">
          <cell r="B103">
            <v>10009</v>
          </cell>
          <cell r="C103" t="str">
            <v>龙吉公主</v>
          </cell>
          <cell r="D103" t="str">
            <v>1000027#1000016#1000021#1000024#1000023#1000015#1000037#1000046#1000042#1000052</v>
          </cell>
        </row>
        <row r="104">
          <cell r="B104">
            <v>10011</v>
          </cell>
          <cell r="C104" t="str">
            <v>雷震子</v>
          </cell>
          <cell r="D104" t="str">
            <v>1000027#1000016#1000024#1000023#1000015#1000049#1000037#1000046#1000042#1000052</v>
          </cell>
        </row>
        <row r="105">
          <cell r="B105">
            <v>10013</v>
          </cell>
          <cell r="C105" t="str">
            <v>吕洞宾</v>
          </cell>
          <cell r="D105" t="str">
            <v>1000027#1000016#1000021#1000024#1000023#1000015#1000037#1000046#1000042#1000052</v>
          </cell>
        </row>
        <row r="106">
          <cell r="B106">
            <v>10021</v>
          </cell>
          <cell r="C106" t="str">
            <v>东陵圣母</v>
          </cell>
          <cell r="D106" t="str">
            <v>1000027#1000016#1000020#1000024#1000023#1000015#1000037#1000046#1000042#1000052</v>
          </cell>
        </row>
        <row r="107">
          <cell r="B107">
            <v>10022</v>
          </cell>
          <cell r="C107" t="str">
            <v>达摩</v>
          </cell>
          <cell r="D107" t="str">
            <v>1000027#1000016#1000020#1000024#1000023#1000015#1000037#1000046#1000042#1000052</v>
          </cell>
        </row>
        <row r="108">
          <cell r="B108">
            <v>10026</v>
          </cell>
          <cell r="C108" t="str">
            <v>东华帝君</v>
          </cell>
          <cell r="D108" t="str">
            <v>1000027#1000016#1000024#1000023#1000015#1000049#1000037#1000046#1000042#1000052</v>
          </cell>
        </row>
        <row r="109">
          <cell r="B109">
            <v>10028</v>
          </cell>
          <cell r="C109" t="str">
            <v>石矶娘娘</v>
          </cell>
          <cell r="D109" t="str">
            <v>1000027#1000016#1000024#1000023#1000015#1000049#1000037#1000046#1000042#1000052</v>
          </cell>
        </row>
        <row r="110">
          <cell r="B110">
            <v>10033</v>
          </cell>
          <cell r="C110" t="str">
            <v>净光天女</v>
          </cell>
          <cell r="D110" t="str">
            <v>1000027#1000016#1000013#1000024#1000023#1000015#1000037#1000046#1000042#1000052</v>
          </cell>
        </row>
        <row r="111">
          <cell r="B111">
            <v>10042</v>
          </cell>
          <cell r="C111" t="str">
            <v>九天玄女</v>
          </cell>
          <cell r="D111" t="str">
            <v>1000027#1000016#1000030#1000024#1000023#1000015#1000037#1000046#1000042#1000052</v>
          </cell>
        </row>
        <row r="112">
          <cell r="B112">
            <v>10088</v>
          </cell>
          <cell r="C112" t="str">
            <v>申公豹</v>
          </cell>
          <cell r="D112" t="str">
            <v>1000027#1000016#1000020#1000024#1000023#1000015#1000037#1000046#1000042#1000052</v>
          </cell>
        </row>
        <row r="113">
          <cell r="B113">
            <v>10045</v>
          </cell>
          <cell r="C113" t="str">
            <v>百花仙子</v>
          </cell>
          <cell r="D113" t="str">
            <v>1000027#1000016#1000013#1000024#1000023#1000015#1000037#1000046#1000042#1000052</v>
          </cell>
        </row>
        <row r="114">
          <cell r="B114">
            <v>10089</v>
          </cell>
          <cell r="C114" t="str">
            <v>燃灯</v>
          </cell>
          <cell r="D114" t="str">
            <v>1000027#1000016#1000024#1000023#1000015#1000019#1000037#1000046#1000042#1000052</v>
          </cell>
        </row>
        <row r="115">
          <cell r="B115">
            <v>10006</v>
          </cell>
          <cell r="C115" t="str">
            <v>共工</v>
          </cell>
          <cell r="D115" t="str">
            <v>1000027#1000016#1000024#1000023#1000015#1000019#1000037#1000046#1000042#1000052</v>
          </cell>
        </row>
        <row r="116">
          <cell r="B116">
            <v>10091</v>
          </cell>
          <cell r="C116" t="str">
            <v>白骨精</v>
          </cell>
          <cell r="D116" t="str">
            <v>1000027#1000016#1000024#1000023#1000064#1000019#1000037#1000046#1000042#1000052</v>
          </cell>
        </row>
        <row r="117">
          <cell r="B117">
            <v>10092</v>
          </cell>
          <cell r="C117" t="str">
            <v>观音</v>
          </cell>
          <cell r="D117" t="str">
            <v>1000027#1000016#1000024#1000023#1000019#1000065#1000037#1000046#1000042#1000052</v>
          </cell>
        </row>
      </sheetData>
      <sheetData sheetId="3">
        <row r="1">
          <cell r="C1">
            <v>1</v>
          </cell>
          <cell r="D1">
            <v>2</v>
          </cell>
          <cell r="E1">
            <v>3</v>
          </cell>
          <cell r="F1">
            <v>4</v>
          </cell>
          <cell r="G1">
            <v>5</v>
          </cell>
          <cell r="H1">
            <v>6</v>
          </cell>
          <cell r="I1">
            <v>7</v>
          </cell>
          <cell r="J1">
            <v>8</v>
          </cell>
          <cell r="K1">
            <v>9</v>
          </cell>
          <cell r="L1">
            <v>10</v>
          </cell>
          <cell r="M1">
            <v>11</v>
          </cell>
          <cell r="N1">
            <v>12</v>
          </cell>
          <cell r="O1">
            <v>13</v>
          </cell>
          <cell r="P1">
            <v>14</v>
          </cell>
          <cell r="Q1">
            <v>15</v>
          </cell>
          <cell r="R1">
            <v>16</v>
          </cell>
          <cell r="S1">
            <v>17</v>
          </cell>
          <cell r="T1">
            <v>18</v>
          </cell>
          <cell r="U1">
            <v>19</v>
          </cell>
          <cell r="V1">
            <v>20</v>
          </cell>
        </row>
        <row r="2">
          <cell r="B2" t="e">
            <v>#N/A</v>
          </cell>
          <cell r="C2" t="str">
            <v>模板ID</v>
          </cell>
          <cell r="D2" t="str">
            <v>主动技能</v>
          </cell>
          <cell r="E2" t="str">
            <v>0阶</v>
          </cell>
          <cell r="F2" t="str">
            <v>1阶</v>
          </cell>
          <cell r="G2" t="str">
            <v>2阶</v>
          </cell>
          <cell r="H2" t="str">
            <v>3阶</v>
          </cell>
          <cell r="I2" t="str">
            <v>4阶</v>
          </cell>
          <cell r="J2" t="str">
            <v>5阶</v>
          </cell>
          <cell r="K2" t="str">
            <v>6星</v>
          </cell>
          <cell r="L2" t="str">
            <v>7星</v>
          </cell>
          <cell r="M2" t="str">
            <v>8星</v>
          </cell>
          <cell r="N2" t="str">
            <v>9星</v>
          </cell>
          <cell r="O2" t="str">
            <v>10星</v>
          </cell>
          <cell r="P2" t="str">
            <v>觉醒</v>
          </cell>
          <cell r="Q2" t="str">
            <v>觉醒技能</v>
          </cell>
          <cell r="R2" t="str">
            <v>神魂1火</v>
          </cell>
          <cell r="S2" t="str">
            <v>神魂2火</v>
          </cell>
          <cell r="T2" t="str">
            <v>神魂3火</v>
          </cell>
          <cell r="U2" t="str">
            <v>神魂4火</v>
          </cell>
          <cell r="V2" t="str">
            <v>神魂5火</v>
          </cell>
        </row>
        <row r="3">
          <cell r="B3" t="str">
            <v>蚩尤</v>
          </cell>
          <cell r="C3">
            <v>10001</v>
          </cell>
          <cell r="D3" t="str">
            <v>1271#1272</v>
          </cell>
          <cell r="F3">
            <v>127101</v>
          </cell>
          <cell r="G3" t="str">
            <v>127101#127102</v>
          </cell>
          <cell r="H3" t="str">
            <v>127101#127102#127103#127104</v>
          </cell>
          <cell r="I3" t="str">
            <v>127101#127102#127103#127104#127105</v>
          </cell>
          <cell r="J3" t="str">
            <v>127101#127102#127103#127104#127105#127106</v>
          </cell>
          <cell r="K3" t="str">
            <v>127101#127102#127103#127104#127105#127106#127107</v>
          </cell>
          <cell r="L3" t="str">
            <v>127101#127102#127103#127104#127105#127106#127107#127108</v>
          </cell>
          <cell r="M3" t="str">
            <v>127101#127102#127103#127104#127105#127106#127107#127108#127109</v>
          </cell>
          <cell r="N3" t="str">
            <v>127101#127102#127103#127104#127105#127106#127107#127108#127109#127110</v>
          </cell>
          <cell r="O3" t="str">
            <v>127101#127102#127103#127104#127105#127106#127107#127108#127109#127110#127111</v>
          </cell>
          <cell r="P3" t="str">
            <v>1271010#1271020#1271030#1271040#1271050#1271060#1271070#1271071#1271080#1271090#1271100#1271110#1271111#1271112</v>
          </cell>
          <cell r="Q3" t="str">
            <v>1271#1272</v>
          </cell>
          <cell r="R3" t="str">
            <v>#3271010</v>
          </cell>
          <cell r="S3" t="str">
            <v>#3271010#3271020</v>
          </cell>
          <cell r="T3" t="str">
            <v>#3271010#3271020#3271030</v>
          </cell>
          <cell r="U3" t="str">
            <v>#3271010#3271020#3271030#3271040</v>
          </cell>
          <cell r="V3" t="str">
            <v>#3271010#3271020#3271030#3271040#3271050</v>
          </cell>
        </row>
        <row r="4">
          <cell r="B4" t="str">
            <v>女儿国王</v>
          </cell>
          <cell r="C4">
            <v>10009</v>
          </cell>
          <cell r="D4" t="str">
            <v>1311#1312</v>
          </cell>
          <cell r="F4">
            <v>131101</v>
          </cell>
          <cell r="G4" t="str">
            <v>131101#131102</v>
          </cell>
          <cell r="H4" t="str">
            <v>131101#131102#131103#131104</v>
          </cell>
          <cell r="I4" t="str">
            <v>131101#131102#131103#131104#131105</v>
          </cell>
          <cell r="J4" t="str">
            <v>131101#131102#131103#131104#131105#131106</v>
          </cell>
          <cell r="K4" t="str">
            <v>131101#131102#131103#131104#131105#131106#131107</v>
          </cell>
          <cell r="L4" t="str">
            <v>131101#131102#131103#131104#131105#131106#131107#131108#131112</v>
          </cell>
          <cell r="M4" t="str">
            <v>131101#131102#131103#131104#131105#131106#131107#131108#131112#131109</v>
          </cell>
          <cell r="N4" t="str">
            <v>131101#131102#131103#131104#131105#131106#131107#131108#131112#131109#131110</v>
          </cell>
          <cell r="O4" t="str">
            <v>131101#131102#131103#131104#131105#131106#131107#131108#131112#131109#131110#131111</v>
          </cell>
          <cell r="P4" t="str">
            <v>1311010#1311020#1311030#1311040#1311050#1311060#1311070#1311071#1311080#1311120#1311090#1311100#1311101#1311110#1311111</v>
          </cell>
          <cell r="Q4" t="str">
            <v>1311#1312</v>
          </cell>
          <cell r="R4" t="str">
            <v>#3311010</v>
          </cell>
          <cell r="S4" t="str">
            <v>#3311010#3311020</v>
          </cell>
          <cell r="T4" t="str">
            <v>#3311010#3311020#3311030</v>
          </cell>
          <cell r="U4" t="str">
            <v>#3311010#3311020#3311030#3311040</v>
          </cell>
          <cell r="V4" t="str">
            <v>#3311010#3311020#3311030#3311040#3311050</v>
          </cell>
        </row>
        <row r="5">
          <cell r="B5" t="str">
            <v>哪吒</v>
          </cell>
          <cell r="C5">
            <v>10014</v>
          </cell>
          <cell r="D5" t="str">
            <v>1281#1282</v>
          </cell>
          <cell r="F5">
            <v>128101</v>
          </cell>
          <cell r="G5" t="str">
            <v>128101#128102</v>
          </cell>
          <cell r="H5" t="str">
            <v>128101#128102#128103#128104</v>
          </cell>
          <cell r="I5" t="str">
            <v>128101#128102#128103#128104#128105</v>
          </cell>
          <cell r="J5" t="str">
            <v>128101#128102#128103#128104#128105#128106</v>
          </cell>
          <cell r="K5" t="str">
            <v>128101#128102#128103#128104#128105#128106#128107</v>
          </cell>
          <cell r="L5" t="str">
            <v>128101#128102#128103#128104#128105#128106#128107#128108</v>
          </cell>
          <cell r="M5" t="str">
            <v>128101#128102#128103#128104#128105#128106#128107#128108#128109</v>
          </cell>
          <cell r="N5" t="str">
            <v>128101#128102#128103#128104#128105#128106#128107#128108#128109#128110</v>
          </cell>
          <cell r="O5" t="str">
            <v>128101#128102#128103#128104#128105#128106#128107#128108#128109#128110#128111</v>
          </cell>
          <cell r="P5" t="str">
            <v>1281010#1281020#1281030#1281040#1281050#1281060#1281070#1281071#1281080#1281090#1281100#1281110#1281111</v>
          </cell>
          <cell r="Q5" t="str">
            <v>1281#1282</v>
          </cell>
          <cell r="R5" t="str">
            <v>#3281010</v>
          </cell>
          <cell r="S5" t="str">
            <v>#3281010#3281020</v>
          </cell>
          <cell r="T5" t="str">
            <v>#3281010#3281020#3281030</v>
          </cell>
          <cell r="U5" t="str">
            <v>#3281010#3281020#3281030#3281040</v>
          </cell>
          <cell r="V5" t="str">
            <v>#3281010#3281020#3281030#3281040#3281050</v>
          </cell>
        </row>
        <row r="6">
          <cell r="B6" t="str">
            <v>嫦娥</v>
          </cell>
          <cell r="C6">
            <v>10017</v>
          </cell>
          <cell r="D6" t="str">
            <v>1331#1332</v>
          </cell>
          <cell r="F6">
            <v>133101</v>
          </cell>
          <cell r="G6" t="str">
            <v>133101#133102</v>
          </cell>
          <cell r="H6" t="str">
            <v>133101#133102#133103#133104</v>
          </cell>
          <cell r="I6" t="str">
            <v>133101#133102#133103#133104#133105</v>
          </cell>
          <cell r="J6" t="str">
            <v>133101#133102#133103#133104#133105#133106</v>
          </cell>
          <cell r="K6" t="str">
            <v>133101#133102#133103#133104#133105#133106#133107</v>
          </cell>
          <cell r="L6" t="str">
            <v>133101#133102#133103#133104#133105#133106#133107#133108</v>
          </cell>
          <cell r="M6" t="str">
            <v>133101#133102#133103#133104#133105#133106#133107#133108#133109</v>
          </cell>
          <cell r="N6" t="str">
            <v>133101#133102#133103#133104#133105#133106#133107#133108#133109#133110</v>
          </cell>
          <cell r="O6" t="str">
            <v>133101#133102#133103#133104#133105#133106#133107#133108#133109#133110#133111</v>
          </cell>
          <cell r="P6" t="str">
            <v>1331010#1331020#1331030#1331040#1331050#1331060#1331070#1331071#1331080#1331090#1331100#1331101#1331110</v>
          </cell>
          <cell r="Q6" t="str">
            <v>1331#1332</v>
          </cell>
          <cell r="R6" t="str">
            <v>#3331010</v>
          </cell>
          <cell r="S6" t="str">
            <v>#3331010#3331020</v>
          </cell>
          <cell r="T6" t="str">
            <v>#3331010#3331020#3331030</v>
          </cell>
          <cell r="U6" t="str">
            <v>#3331010#3331020#3331030#3331040</v>
          </cell>
          <cell r="V6" t="str">
            <v>#3331010#3331020#3331030#3331040#3331050</v>
          </cell>
        </row>
        <row r="7">
          <cell r="B7" t="str">
            <v>东陵圣母</v>
          </cell>
          <cell r="C7">
            <v>10021</v>
          </cell>
          <cell r="D7" t="str">
            <v>1321#1322</v>
          </cell>
          <cell r="F7">
            <v>132101</v>
          </cell>
          <cell r="G7" t="str">
            <v>132101#132102</v>
          </cell>
          <cell r="H7" t="str">
            <v>132101#132102#132103#132104</v>
          </cell>
          <cell r="I7" t="str">
            <v>132101#132102#132103#132104#132105</v>
          </cell>
          <cell r="J7" t="str">
            <v>132101#132102#132103#132104#132105#132106</v>
          </cell>
          <cell r="K7" t="str">
            <v>132101#132102#132103#132104#132105#132106#132107</v>
          </cell>
          <cell r="L7" t="str">
            <v>132101#132102#132103#132104#132105#132106#132107#132108</v>
          </cell>
          <cell r="M7" t="str">
            <v>132101#132102#132103#132104#132105#132106#132107#132108#132109</v>
          </cell>
          <cell r="N7" t="str">
            <v>132101#132102#132103#132104#132105#132106#132107#132108#132109#132110</v>
          </cell>
          <cell r="O7" t="str">
            <v>132101#132102#132103#132104#132105#132106#132107#132108#132109#132110#132111</v>
          </cell>
          <cell r="P7" t="str">
            <v>1321010#1321020#1321030#1321040#1321050#1321060#1321070#1321071#1321080#1321090#1321100#1321101#1321110#1321111</v>
          </cell>
          <cell r="Q7" t="str">
            <v>1321#1322</v>
          </cell>
          <cell r="R7" t="str">
            <v>#3321010</v>
          </cell>
          <cell r="S7" t="str">
            <v>#3321010#3321020</v>
          </cell>
          <cell r="T7" t="str">
            <v>#3321010#3321020#3321030</v>
          </cell>
          <cell r="U7" t="str">
            <v>#3321010#3321020#3321030#3321040</v>
          </cell>
          <cell r="V7" t="str">
            <v>#3321010#3321020#3321030#3321040#3321050</v>
          </cell>
        </row>
        <row r="8">
          <cell r="B8" t="str">
            <v>杨戬</v>
          </cell>
          <cell r="C8">
            <v>10040</v>
          </cell>
          <cell r="D8" t="str">
            <v>1391#1392</v>
          </cell>
          <cell r="F8">
            <v>139101</v>
          </cell>
          <cell r="G8" t="str">
            <v>139101#139102</v>
          </cell>
          <cell r="H8" t="str">
            <v>139101#139102#139103#139104</v>
          </cell>
          <cell r="I8" t="str">
            <v>139101#139102#139103#139104#139105</v>
          </cell>
          <cell r="J8" t="str">
            <v>139101#139102#139103#139104#139105#139106</v>
          </cell>
          <cell r="K8" t="str">
            <v>139101#139102#139103#139104#139105#139106#139107</v>
          </cell>
          <cell r="L8" t="str">
            <v>139101#139102#139103#139104#139105#139106#139107#139108</v>
          </cell>
          <cell r="M8" t="str">
            <v>139101#139102#139103#139104#139105#139106#139107#139108#139109</v>
          </cell>
          <cell r="N8" t="str">
            <v>139101#139102#139103#139104#139105#139106#139107#139108#139109#139110</v>
          </cell>
          <cell r="O8" t="str">
            <v>139101#139102#139103#139104#139105#139106#139107#139108#139109#139110#139111</v>
          </cell>
          <cell r="P8" t="str">
            <v>1391010#1391020#1391030#1391040#1391050#1391060#1391070#1391071#1391080#1391090#1391100#1391101#1391110#1391111</v>
          </cell>
          <cell r="Q8" t="str">
            <v>1391#1392</v>
          </cell>
          <cell r="R8" t="str">
            <v>#3391010</v>
          </cell>
          <cell r="S8" t="str">
            <v>#3391010#3391020</v>
          </cell>
          <cell r="T8" t="str">
            <v>#3391010#3391020#3391030</v>
          </cell>
          <cell r="U8" t="str">
            <v>#3391010#3391020#3391030#3391040</v>
          </cell>
          <cell r="V8" t="str">
            <v>#3391010#3391020#3391030#3391040#3391050</v>
          </cell>
        </row>
        <row r="9">
          <cell r="B9" t="str">
            <v>伏羲</v>
          </cell>
          <cell r="C9">
            <v>10087</v>
          </cell>
          <cell r="D9" t="str">
            <v>1341#1342</v>
          </cell>
          <cell r="F9">
            <v>134101</v>
          </cell>
          <cell r="G9" t="str">
            <v>134101#134102</v>
          </cell>
          <cell r="H9" t="str">
            <v>134101#134102#134103#134104</v>
          </cell>
          <cell r="I9" t="str">
            <v>134101#134102#134103#134104#134105</v>
          </cell>
          <cell r="J9" t="str">
            <v>134101#134102#134103#134104#134105#134106</v>
          </cell>
          <cell r="K9" t="str">
            <v>134101#134102#134103#134104#134105#134106#134107</v>
          </cell>
          <cell r="L9" t="str">
            <v>134101#134102#134103#134104#134105#134106#134107#134108</v>
          </cell>
          <cell r="M9" t="str">
            <v>134101#134102#134103#134104#134105#134106#134107#134108#134109</v>
          </cell>
          <cell r="N9" t="str">
            <v>134101#134102#134103#134104#134105#134106#134107#134108#134109#134110</v>
          </cell>
          <cell r="O9" t="str">
            <v>134101#134102#134103#134104#134105#134106#134107#134108#134109#134110#134111</v>
          </cell>
          <cell r="P9" t="str">
            <v>1341010#1341020#1341030#1341040#1341050#1341060#1341070#1341071#1341080#1341090#1341100#1341110#1341111</v>
          </cell>
          <cell r="Q9" t="str">
            <v>1341#1342</v>
          </cell>
          <cell r="R9" t="str">
            <v>#3341010</v>
          </cell>
          <cell r="S9" t="str">
            <v>#3341010#3341020</v>
          </cell>
          <cell r="T9" t="str">
            <v>#3341010#3341020#3341030</v>
          </cell>
          <cell r="U9" t="str">
            <v>#3341010#3341020#3341030#3341040</v>
          </cell>
          <cell r="V9" t="str">
            <v>#3341010#3341020#3341030#3341040#3341050</v>
          </cell>
        </row>
        <row r="10">
          <cell r="B10" t="str">
            <v>吴刚</v>
          </cell>
          <cell r="C10">
            <v>10016</v>
          </cell>
          <cell r="D10" t="str">
            <v>1301#1302</v>
          </cell>
          <cell r="F10">
            <v>130101</v>
          </cell>
          <cell r="G10" t="str">
            <v>130101#130102</v>
          </cell>
          <cell r="H10" t="str">
            <v>130101#130102#130103#130104</v>
          </cell>
          <cell r="I10" t="str">
            <v>130101#130102#130103#130104#130105</v>
          </cell>
          <cell r="J10" t="str">
            <v>130101#130102#130103#130104#130105#130106</v>
          </cell>
          <cell r="K10" t="str">
            <v>130101#130102#130103#130104#130105#130106#130107</v>
          </cell>
          <cell r="L10" t="str">
            <v>130101#130102#130103#130104#130105#130106#130107#130108#130112</v>
          </cell>
          <cell r="M10" t="str">
            <v>130101#130102#130103#130104#130105#130106#130107#130108#130112#130109</v>
          </cell>
          <cell r="N10" t="str">
            <v>130101#130102#130103#130104#130105#130106#130107#130108#130112#130109#130110</v>
          </cell>
          <cell r="O10" t="str">
            <v>130101#130102#130103#130104#130105#130106#130107#130108#130112#130109#130110#130111</v>
          </cell>
          <cell r="P10" t="str">
            <v>1301010#1301020#1301030#1301040#1301050#1301060#1301070#1301071#1301080#1301081#1301090#1301100#1301110#1301111</v>
          </cell>
          <cell r="Q10" t="str">
            <v>1301#1302</v>
          </cell>
          <cell r="R10" t="str">
            <v>#3301010</v>
          </cell>
          <cell r="S10" t="str">
            <v>#3301010#3301020</v>
          </cell>
          <cell r="T10" t="str">
            <v>#3301010#3301020#3301030</v>
          </cell>
          <cell r="U10" t="str">
            <v>#3301010#3301020#3301030#3301040</v>
          </cell>
          <cell r="V10" t="str">
            <v>#3301010#3301020#3301030#3301040#3301050</v>
          </cell>
        </row>
        <row r="11">
          <cell r="B11" t="str">
            <v>慈航道人</v>
          </cell>
          <cell r="C11">
            <v>10004</v>
          </cell>
          <cell r="D11" t="str">
            <v>1291#1292</v>
          </cell>
          <cell r="F11">
            <v>129101</v>
          </cell>
          <cell r="G11" t="str">
            <v>129101#129102</v>
          </cell>
          <cell r="H11" t="str">
            <v>129101#129102#129103#129104</v>
          </cell>
          <cell r="I11" t="str">
            <v>129101#129102#129103#129104#129105</v>
          </cell>
          <cell r="J11" t="str">
            <v>129101#129102#129103#129104#129105#129106</v>
          </cell>
          <cell r="K11" t="str">
            <v>129101#129102#129103#129104#129105#129106#129107</v>
          </cell>
          <cell r="L11" t="str">
            <v>129101#129102#129103#129104#129105#129106#129107#129108</v>
          </cell>
          <cell r="M11" t="str">
            <v>129101#129102#129103#129104#129105#129106#129107#129108#129109</v>
          </cell>
          <cell r="N11" t="str">
            <v>129101#129102#129103#129104#129105#129106#129107#129108#129109#129110</v>
          </cell>
          <cell r="O11" t="str">
            <v>129101#129102#129103#129104#129105#129106#129107#129108#129109#129110#129111</v>
          </cell>
          <cell r="P11" t="str">
            <v>1291010#1291020#1291030#1291040#1291050#1291060#1291070#1291080#1291090#1291100#1291110#1291111</v>
          </cell>
          <cell r="Q11" t="str">
            <v>1291#1292</v>
          </cell>
          <cell r="R11" t="str">
            <v>#3291010</v>
          </cell>
          <cell r="S11" t="str">
            <v>#3291010#3291020</v>
          </cell>
          <cell r="T11" t="str">
            <v>#3291010#3291020#3291030</v>
          </cell>
          <cell r="U11" t="str">
            <v>#3291010#3291020#3291030#3291040</v>
          </cell>
          <cell r="V11" t="str">
            <v>#3291010#3291020#3291030#3291040#3291050</v>
          </cell>
        </row>
        <row r="12">
          <cell r="B12" t="str">
            <v>伏虎罗汉</v>
          </cell>
          <cell r="C12">
            <v>10015</v>
          </cell>
          <cell r="D12" t="str">
            <v>1201#1202</v>
          </cell>
          <cell r="F12">
            <v>120101</v>
          </cell>
          <cell r="G12" t="str">
            <v>120101#120102</v>
          </cell>
          <cell r="H12" t="str">
            <v>120101#120102#120103#120104</v>
          </cell>
          <cell r="I12" t="str">
            <v>120101#120102#120103#120104#120105</v>
          </cell>
          <cell r="J12" t="str">
            <v>120101#120102#120103#120104#120105#120106</v>
          </cell>
          <cell r="K12" t="str">
            <v>120101#120102#120103#120104#120105#120106#120107</v>
          </cell>
          <cell r="L12" t="str">
            <v>120101#120102#120103#120104#120105#120106#120107#120108</v>
          </cell>
          <cell r="M12" t="str">
            <v>120101#120102#120103#120104#120105#120106#120107#120108#120109</v>
          </cell>
          <cell r="N12" t="str">
            <v>120101#120102#120103#120104#120105#120106#120107#120108#120109#120110</v>
          </cell>
          <cell r="O12" t="str">
            <v>120101#120102#120103#120104#120105#120106#120107#120108#120109#120110#120111</v>
          </cell>
          <cell r="P12" t="str">
            <v>1201010#1201020#1201030#1201040#1201050#1201060#1201070#1201071#1201080#1201090#1201100#1201101#1201110#1201111</v>
          </cell>
          <cell r="Q12" t="str">
            <v>1201#1202</v>
          </cell>
          <cell r="R12" t="str">
            <v>#3201010</v>
          </cell>
          <cell r="S12" t="str">
            <v>#3201010#3201020</v>
          </cell>
          <cell r="T12" t="str">
            <v>#3201010#3201020#3201030</v>
          </cell>
          <cell r="U12" t="str">
            <v>#3201010#3201020#3201030#3201040#3201041</v>
          </cell>
          <cell r="V12" t="str">
            <v>#3201010#3201020#3201030#3201040#3201041#3201050</v>
          </cell>
        </row>
        <row r="13">
          <cell r="B13" t="str">
            <v>降龙罗汉</v>
          </cell>
          <cell r="C13">
            <v>10012</v>
          </cell>
          <cell r="D13" t="str">
            <v>1211#1212</v>
          </cell>
          <cell r="F13">
            <v>121101</v>
          </cell>
          <cell r="G13" t="str">
            <v>121101#121102</v>
          </cell>
          <cell r="H13" t="str">
            <v>121101#121102#121103#121104</v>
          </cell>
          <cell r="I13" t="str">
            <v>121101#121102#121103#121104#121105</v>
          </cell>
          <cell r="J13" t="str">
            <v>121101#121102#121103#121104#121105#121106</v>
          </cell>
          <cell r="K13" t="str">
            <v>121101#121102#121103#121104#121105#121106#121107</v>
          </cell>
          <cell r="L13" t="str">
            <v>121101#121102#121103#121104#121105#121106#121107#121108</v>
          </cell>
          <cell r="M13" t="str">
            <v>121101#121102#121103#121104#121105#121106#121107#121108#121109</v>
          </cell>
          <cell r="N13" t="str">
            <v>121101#121102#121103#121104#121105#121106#121107#121108#121109#121110</v>
          </cell>
          <cell r="O13" t="str">
            <v>121101#121102#121103#121104#121105#121106#121107#121108#121109#121110#121111</v>
          </cell>
          <cell r="P13" t="str">
            <v>1211010#1211020#1211030#1211040#1211050#1211060#1211070#1211071#1211080#1211090#1211100#1211101#1211110#1211111</v>
          </cell>
          <cell r="Q13" t="str">
            <v>1211#1212</v>
          </cell>
          <cell r="R13" t="str">
            <v>#3211010</v>
          </cell>
          <cell r="S13" t="str">
            <v>#3211010#3211020</v>
          </cell>
          <cell r="T13" t="str">
            <v>#3211010#3211020#3211030</v>
          </cell>
          <cell r="U13" t="str">
            <v>#3211010#3211020#3211030#3211040#3211041</v>
          </cell>
          <cell r="V13" t="str">
            <v>#3211010#3211020#3211030#3211040#3211041#3211050</v>
          </cell>
        </row>
        <row r="14">
          <cell r="B14" t="str">
            <v>燃灯</v>
          </cell>
          <cell r="C14">
            <v>10089</v>
          </cell>
          <cell r="D14" t="str">
            <v>1181#1182</v>
          </cell>
          <cell r="F14">
            <v>118101</v>
          </cell>
          <cell r="G14" t="str">
            <v>118101#118102</v>
          </cell>
          <cell r="H14" t="str">
            <v>118101#118102#118103#118104</v>
          </cell>
          <cell r="I14" t="str">
            <v>118101#118102#118103#118104#118105</v>
          </cell>
          <cell r="J14" t="str">
            <v>118101#118102#118103#118104#118105#118106</v>
          </cell>
          <cell r="K14" t="str">
            <v>118101#118102#118103#118104#118105#118106#118107</v>
          </cell>
          <cell r="L14" t="str">
            <v>118101#118102#118103#118104#118105#118106#118107#118108</v>
          </cell>
          <cell r="M14" t="str">
            <v>118101#118102#118103#118104#118105#118106#118107#118108#118109</v>
          </cell>
          <cell r="N14" t="str">
            <v>118101#118102#118103#118104#118105#118106#118107#118108#118109#118110</v>
          </cell>
          <cell r="O14" t="str">
            <v>118101#118102#118103#118104#118105#118106#118107#118108#118109#118110#118111</v>
          </cell>
          <cell r="P14" t="str">
            <v>1181010#1181020#1181030#1181040#1181050#1181060#1181070#1181071#1181080#1181090#1181100#1181101#1181110#1181111</v>
          </cell>
          <cell r="Q14" t="str">
            <v>1181#1182</v>
          </cell>
          <cell r="R14" t="str">
            <v>#3181010</v>
          </cell>
          <cell r="S14" t="str">
            <v>#3181010#3181020</v>
          </cell>
          <cell r="T14" t="str">
            <v>#3181010#3181020#3181030</v>
          </cell>
          <cell r="U14" t="str">
            <v>#3181010#3181020#3181030#3181040</v>
          </cell>
          <cell r="V14" t="str">
            <v>#3181010#3181020#3181030#3181040#3181050#3181051</v>
          </cell>
        </row>
        <row r="15">
          <cell r="B15" t="str">
            <v>菩提树神</v>
          </cell>
          <cell r="C15">
            <v>10033</v>
          </cell>
          <cell r="D15" t="str">
            <v>1191#1192</v>
          </cell>
          <cell r="F15">
            <v>119101</v>
          </cell>
          <cell r="G15" t="str">
            <v>119101#119102</v>
          </cell>
          <cell r="H15" t="str">
            <v>119101#119102#119103#119104</v>
          </cell>
          <cell r="I15" t="str">
            <v>119101#119102#119103#119104#119105</v>
          </cell>
          <cell r="J15" t="str">
            <v>119101#119102#119103#119104#119105#119106</v>
          </cell>
          <cell r="K15" t="str">
            <v>119101#119102#119103#119104#119105#119106#119107</v>
          </cell>
          <cell r="L15" t="str">
            <v>119101#119102#119103#119104#119105#119106#119107#119108</v>
          </cell>
          <cell r="M15" t="str">
            <v>119101#119102#119103#119104#119105#119106#119107#119108#119109</v>
          </cell>
          <cell r="N15" t="str">
            <v>119101#119102#119103#119104#119105#119106#119107#119108#119109#119110</v>
          </cell>
          <cell r="O15" t="str">
            <v>119101#119102#119103#119104#119105#119106#119107#119108#119109#119110#119111</v>
          </cell>
          <cell r="P15" t="str">
            <v>1191010#1191020#1191030#1191040#1191050#1191060#1191070#1191071#1191080#1191090#1191100#1191101#1191110#1191111</v>
          </cell>
          <cell r="Q15" t="str">
            <v>1191#1192</v>
          </cell>
          <cell r="R15" t="str">
            <v>#3191010</v>
          </cell>
          <cell r="S15" t="str">
            <v>#3191010#3191020</v>
          </cell>
          <cell r="T15" t="str">
            <v>#3191010#3191020#3191030</v>
          </cell>
          <cell r="U15" t="str">
            <v>#3191010#3191020#3191030#3191040#3191041</v>
          </cell>
          <cell r="V15" t="str">
            <v>#3191010#3191020#3191030#3191040#3191041#3191050#3191051</v>
          </cell>
        </row>
        <row r="16">
          <cell r="B16" t="str">
            <v>达摩</v>
          </cell>
          <cell r="C16">
            <v>10022</v>
          </cell>
          <cell r="D16" t="str">
            <v>1151#1152</v>
          </cell>
          <cell r="F16">
            <v>115101</v>
          </cell>
          <cell r="G16" t="str">
            <v>115101#115102</v>
          </cell>
          <cell r="H16" t="str">
            <v>115101#115102#115103#115104</v>
          </cell>
          <cell r="I16" t="str">
            <v>115101#115102#115103#115104#115105</v>
          </cell>
          <cell r="J16" t="str">
            <v>115101#115102#115103#115104#115105#115106</v>
          </cell>
          <cell r="K16" t="str">
            <v>115101#115102#115103#115104#115105#115106#115107</v>
          </cell>
          <cell r="L16" t="str">
            <v>115101#115102#115103#115104#115105#115106#115107#115108</v>
          </cell>
          <cell r="M16" t="str">
            <v>115101#115102#115103#115104#115105#115106#115107#115108#115109</v>
          </cell>
          <cell r="N16" t="str">
            <v>115101#115102#115103#115104#115105#115106#115107#115108#115109#115110</v>
          </cell>
          <cell r="O16" t="str">
            <v>115101#115102#115103#115104#115105#115106#115107#115108#115109#115110#115111</v>
          </cell>
          <cell r="P16" t="str">
            <v>1151010#1151020#1151030#1151040#1151050#1151060#1151070#1151071#1151080#1151090#1151100#1151101#1151110#1151111</v>
          </cell>
          <cell r="Q16" t="str">
            <v>1151#1152</v>
          </cell>
          <cell r="R16" t="str">
            <v>#3151010</v>
          </cell>
          <cell r="S16" t="str">
            <v>#3151010#3151020</v>
          </cell>
          <cell r="T16" t="str">
            <v>#3151010#3151020#3151030</v>
          </cell>
          <cell r="U16" t="str">
            <v>#3151010#3151020#3151030#3151040</v>
          </cell>
          <cell r="V16" t="str">
            <v>#3151010#3151020#3151030#3151040#3151050</v>
          </cell>
        </row>
        <row r="17">
          <cell r="B17" t="str">
            <v>孙悟空</v>
          </cell>
          <cell r="C17">
            <v>10023</v>
          </cell>
          <cell r="D17" t="str">
            <v>1141#1142</v>
          </cell>
          <cell r="F17">
            <v>114101</v>
          </cell>
          <cell r="G17" t="str">
            <v>114101#114102</v>
          </cell>
          <cell r="H17" t="str">
            <v>114101#114102#114103#114104</v>
          </cell>
          <cell r="I17" t="str">
            <v>114101#114102#114103#114104#114105</v>
          </cell>
          <cell r="J17" t="str">
            <v>114101#114102#114103#114104#114105#114106</v>
          </cell>
          <cell r="K17" t="str">
            <v>114101#114102#114103#114104#114105#114106#114107</v>
          </cell>
          <cell r="L17" t="str">
            <v>114101#114102#114103#114104#114105#114106#114107#114108</v>
          </cell>
          <cell r="M17" t="str">
            <v>114101#114102#114103#114104#114105#114106#114107#114108#114109</v>
          </cell>
          <cell r="N17" t="str">
            <v>114101#114102#114103#114104#114105#114106#114107#114108#114109#114110</v>
          </cell>
          <cell r="O17" t="str">
            <v>114101#114102#114103#114104#114105#114106#114107#114108#114109#114110#114111</v>
          </cell>
          <cell r="P17" t="str">
            <v>1141010#1141020#1141030#1141040#1141050#1141060#1141070#1141071#1141080#1141090#1141100#1141101#1141110#1141111</v>
          </cell>
          <cell r="Q17" t="str">
            <v>1141#1142</v>
          </cell>
          <cell r="R17" t="str">
            <v>#3141010</v>
          </cell>
          <cell r="S17" t="str">
            <v>#3141010#3141020</v>
          </cell>
          <cell r="T17" t="str">
            <v>#3141010#3141020#3141030</v>
          </cell>
          <cell r="U17" t="str">
            <v>#3141010#3141020#3141030#3141040</v>
          </cell>
          <cell r="V17" t="str">
            <v>#3141010#3141020#3141030#3141040#3141050</v>
          </cell>
        </row>
        <row r="18">
          <cell r="B18" t="str">
            <v>不动明王</v>
          </cell>
          <cell r="C18">
            <v>10086</v>
          </cell>
          <cell r="D18" t="str">
            <v>1261#1262</v>
          </cell>
          <cell r="F18">
            <v>126101</v>
          </cell>
          <cell r="G18" t="str">
            <v>126101#126102</v>
          </cell>
          <cell r="H18" t="str">
            <v>126101#126102#126103#126104</v>
          </cell>
          <cell r="I18" t="str">
            <v>126101#126102#126103#126104#126105</v>
          </cell>
          <cell r="J18" t="str">
            <v>126101#126102#126103#126104#126105#126106</v>
          </cell>
          <cell r="K18" t="str">
            <v>126101#126102#126103#126104#126105#126106#126107</v>
          </cell>
          <cell r="L18" t="str">
            <v>126101#126102#126103#126104#126105#126106#126107#126108</v>
          </cell>
          <cell r="M18" t="str">
            <v>126101#126102#126103#126104#126105#126106#126107#126108#126109</v>
          </cell>
          <cell r="N18" t="str">
            <v>126101#126102#126103#126104#126105#126106#126107#126108#126109#126110</v>
          </cell>
          <cell r="O18" t="str">
            <v>126101#126102#126103#126104#126105#126106#126107#126108#126109#126110#126111</v>
          </cell>
          <cell r="P18" t="str">
            <v>1261010#1261020#1261030#1261040#1261050#1261060#1261070#1261080#1261090#1261100#1261101#1261110</v>
          </cell>
          <cell r="Q18" t="str">
            <v>1261#1262</v>
          </cell>
          <cell r="R18" t="str">
            <v>#3261010</v>
          </cell>
          <cell r="S18" t="str">
            <v>#3261010#3261020</v>
          </cell>
          <cell r="T18" t="str">
            <v>#3261010#3261020#3261030</v>
          </cell>
          <cell r="U18" t="str">
            <v>#3261010#3261020#3261030#3261040</v>
          </cell>
          <cell r="V18" t="str">
            <v>#3261010#3261020#3261030#3261040#3261050</v>
          </cell>
        </row>
        <row r="19">
          <cell r="B19" t="str">
            <v>观音菩萨</v>
          </cell>
          <cell r="C19">
            <v>10092</v>
          </cell>
          <cell r="D19" t="str">
            <v>100921#100922</v>
          </cell>
          <cell r="F19">
            <v>10092101</v>
          </cell>
          <cell r="G19" t="str">
            <v>10092101#10092102</v>
          </cell>
          <cell r="H19" t="str">
            <v>10092101#10092102#10092103#10092104</v>
          </cell>
          <cell r="I19" t="str">
            <v>10092101#10092102#10092103#10092104#10092105</v>
          </cell>
          <cell r="J19" t="str">
            <v>10092101#10092102#10092103#10092104#10092105#10092106</v>
          </cell>
          <cell r="K19" t="str">
            <v>10092101#10092102#10092103#10092104#10092105#10092106#10092107</v>
          </cell>
          <cell r="L19" t="str">
            <v>10092101#10092102#10092103#10092104#10092105#10092106#10092107#10092108</v>
          </cell>
          <cell r="M19" t="str">
            <v>10092101#10092102#10092103#10092104#10092105#10092106#10092107#10092108#10092109</v>
          </cell>
          <cell r="N19" t="str">
            <v>10092101#10092102#10092103#10092104#10092105#10092106#10092107#10092108#10092109#10092110</v>
          </cell>
          <cell r="O19" t="str">
            <v>10092101#10092102#10092103#10092104#10092105#10092106#10092107#10092108#10092109#10092110#10092111</v>
          </cell>
          <cell r="P19" t="str">
            <v>100921010#100921020#100921030#100921040#100921050#100921060#100921070#100921080#100921090#100921091#100921100#100921101#100921110</v>
          </cell>
          <cell r="Q19" t="str">
            <v>100921#100922</v>
          </cell>
          <cell r="R19" t="str">
            <v>#300921010</v>
          </cell>
          <cell r="S19" t="str">
            <v>#300921010#300921020</v>
          </cell>
          <cell r="T19" t="str">
            <v>#300921010#300921020#300921030</v>
          </cell>
          <cell r="U19" t="str">
            <v>#300921010#300921020#300921030#300921040</v>
          </cell>
          <cell r="V19" t="str">
            <v>#300921010#300921020#300921030#300921040#300921050</v>
          </cell>
        </row>
        <row r="20">
          <cell r="B20" t="str">
            <v>孔雀明王</v>
          </cell>
          <cell r="C20">
            <v>10010</v>
          </cell>
          <cell r="D20" t="str">
            <v>1171#1172</v>
          </cell>
          <cell r="F20">
            <v>117101</v>
          </cell>
          <cell r="G20" t="str">
            <v>117101#117102</v>
          </cell>
          <cell r="H20" t="str">
            <v>117101#117102#117103#117104</v>
          </cell>
          <cell r="I20" t="str">
            <v>117101#117102#117103#117104#117105</v>
          </cell>
          <cell r="J20" t="str">
            <v>117101#117102#117103#117104#117105#117106</v>
          </cell>
          <cell r="K20" t="str">
            <v>117101#117102#117103#117104#117105#117106#117107</v>
          </cell>
          <cell r="L20" t="str">
            <v>117101#117102#117103#117104#117105#117106#117107#117108</v>
          </cell>
          <cell r="M20" t="str">
            <v>117101#117102#117103#117104#117105#117106#117107#117108#117109</v>
          </cell>
          <cell r="N20" t="str">
            <v>117101#117102#117103#117104#117105#117106#117107#117108#117109#117110</v>
          </cell>
          <cell r="O20" t="str">
            <v>117101#117102#117103#117104#117105#117106#117107#117108#117109#117110#117111</v>
          </cell>
          <cell r="P20" t="str">
            <v>1171010#1171020#1171030#1171040#1171050#1171060#1171070#1171080#1171090#1171100#1171110</v>
          </cell>
          <cell r="Q20" t="str">
            <v>1171#1172</v>
          </cell>
          <cell r="R20" t="str">
            <v>#3171010</v>
          </cell>
          <cell r="S20" t="str">
            <v>#3171010#3171020</v>
          </cell>
          <cell r="T20" t="str">
            <v>#3171010#3171020#3171030</v>
          </cell>
          <cell r="U20" t="str">
            <v>#3171010#3171020#3171030#3171040</v>
          </cell>
          <cell r="V20" t="str">
            <v>#3171010#3171020#3171030#3171040#3171050</v>
          </cell>
        </row>
        <row r="21">
          <cell r="B21" t="str">
            <v>唐僧</v>
          </cell>
          <cell r="C21">
            <v>10007</v>
          </cell>
          <cell r="D21" t="str">
            <v>1161#1162</v>
          </cell>
          <cell r="F21">
            <v>116101</v>
          </cell>
          <cell r="G21" t="str">
            <v>116101#116102</v>
          </cell>
          <cell r="H21" t="str">
            <v>116101#116102#116103#116104</v>
          </cell>
          <cell r="I21" t="str">
            <v>116101#116102#116103#116104#116105</v>
          </cell>
          <cell r="J21" t="str">
            <v>116101#116102#116103#116104#116105#116106</v>
          </cell>
          <cell r="K21" t="str">
            <v>116101#116102#116103#116104#116105#116106#116107</v>
          </cell>
          <cell r="L21" t="str">
            <v>116101#116102#116103#116104#116105#116106#116107#116108#116112</v>
          </cell>
          <cell r="M21" t="str">
            <v>116101#116102#116103#116104#116105#116106#116107#116108#116112#116109</v>
          </cell>
          <cell r="N21" t="str">
            <v>116101#116102#116103#116104#116105#116106#116107#116108#116112#116109#116110</v>
          </cell>
          <cell r="O21" t="str">
            <v>116101#116102#116103#116104#116105#116106#116107#116108#116112#116109#116110#116111</v>
          </cell>
          <cell r="P21" t="str">
            <v>1161010#1161020#1161030#1161040#1161050#1161060#116107#1161071#1161080#1161081#1161090#1161100#1161101#1161110#1161111#1161112</v>
          </cell>
          <cell r="Q21" t="str">
            <v>1161#1162</v>
          </cell>
          <cell r="R21" t="str">
            <v>#3161010</v>
          </cell>
          <cell r="S21" t="str">
            <v>#3161010#3161020</v>
          </cell>
          <cell r="T21" t="str">
            <v>#3161010#3161020#3161030</v>
          </cell>
          <cell r="U21" t="str">
            <v>#3161010#3161020#3161030#3161040</v>
          </cell>
          <cell r="V21" t="str">
            <v>#3161010#3161020#3161030#3161040#3161050</v>
          </cell>
        </row>
        <row r="22">
          <cell r="B22" t="str">
            <v>白素贞</v>
          </cell>
          <cell r="C22">
            <v>10002</v>
          </cell>
          <cell r="D22" t="str">
            <v>1031#1032</v>
          </cell>
          <cell r="F22">
            <v>103101</v>
          </cell>
          <cell r="G22" t="str">
            <v>103101#103102</v>
          </cell>
          <cell r="H22" t="str">
            <v>103101#103102#103103#103104</v>
          </cell>
          <cell r="I22" t="str">
            <v>103101#103102#103103#103104#103105</v>
          </cell>
          <cell r="J22" t="str">
            <v>103101#103102#103103#103104#103105#103106</v>
          </cell>
          <cell r="K22" t="str">
            <v>103101#103102#103103#103104#103105#103106#103107</v>
          </cell>
          <cell r="L22" t="str">
            <v>103101#103102#103103#103104#103105#103106#103107#103108</v>
          </cell>
          <cell r="M22" t="str">
            <v>103101#103102#103103#103104#103105#103106#103107#103108#103109</v>
          </cell>
          <cell r="N22" t="str">
            <v>103101#103102#103103#103104#103105#103106#103107#103108#103109#103110</v>
          </cell>
          <cell r="O22" t="str">
            <v>103101#103102#103103#103104#103105#103106#103107#103108#103109#103110#103111</v>
          </cell>
          <cell r="P22" t="str">
            <v>1031010#1031020#1031030#1031040#1031050#1031060#1031070#1031071#1031080#1031090#1031100#1031101#1031110#1031111</v>
          </cell>
          <cell r="Q22" t="str">
            <v>1031#1032</v>
          </cell>
          <cell r="R22" t="str">
            <v>#3031010</v>
          </cell>
          <cell r="S22" t="str">
            <v>#3031010#3031020</v>
          </cell>
          <cell r="T22" t="str">
            <v>#3031010#3031020#3031030</v>
          </cell>
          <cell r="U22" t="str">
            <v>#3031010#3031020#3031030#3031040#3031041</v>
          </cell>
          <cell r="V22" t="str">
            <v>#3031010#3031020#3031030#3031040#3031041#3031050</v>
          </cell>
        </row>
        <row r="23">
          <cell r="B23" t="str">
            <v>妲己</v>
          </cell>
          <cell r="C23">
            <v>10005</v>
          </cell>
          <cell r="D23" t="str">
            <v>1071#1072</v>
          </cell>
          <cell r="F23">
            <v>107101</v>
          </cell>
          <cell r="G23" t="str">
            <v>107101#107102</v>
          </cell>
          <cell r="H23" t="str">
            <v>107101#107102#107103#107104</v>
          </cell>
          <cell r="I23" t="str">
            <v>107101#107102#107103#107104#107105</v>
          </cell>
          <cell r="J23" t="str">
            <v>107101#107102#107103#107104#107105#107106</v>
          </cell>
          <cell r="K23" t="str">
            <v>107101#107102#107103#107104#107105#107106#107107</v>
          </cell>
          <cell r="L23" t="str">
            <v>107101#107102#107103#107104#107105#107106#107107#107108</v>
          </cell>
          <cell r="M23" t="str">
            <v>107101#107102#107103#107104#107105#107106#107107#107108#107109</v>
          </cell>
          <cell r="N23" t="str">
            <v>107101#107102#107103#107104#107105#107106#107107#107108#107109#107110</v>
          </cell>
          <cell r="O23" t="str">
            <v>107101#107102#107103#107104#107105#107106#107107#107108#107109#107110#107111</v>
          </cell>
          <cell r="P23" t="str">
            <v>1071010#1071020#1071030#1071040#1071050#1071060#1071070#1071071#1071080#1071090#1071100#1071101#1071110</v>
          </cell>
          <cell r="Q23" t="str">
            <v>1071#1072</v>
          </cell>
          <cell r="R23" t="str">
            <v>#3071010</v>
          </cell>
          <cell r="S23" t="str">
            <v>#3071010#3071020</v>
          </cell>
          <cell r="T23" t="str">
            <v>#3071010#3071020#3071030</v>
          </cell>
          <cell r="U23" t="str">
            <v>#3071010#3071020#3071030#3071040</v>
          </cell>
          <cell r="V23" t="str">
            <v>#3071010#3071020#3071030#3071040#3071050</v>
          </cell>
        </row>
        <row r="24">
          <cell r="B24" t="str">
            <v>牛魔王</v>
          </cell>
          <cell r="C24">
            <v>10006</v>
          </cell>
          <cell r="D24" t="str">
            <v>1041#1042</v>
          </cell>
          <cell r="F24">
            <v>104101</v>
          </cell>
          <cell r="G24" t="str">
            <v>104101#104102</v>
          </cell>
          <cell r="H24" t="str">
            <v>104101#104102#104103#104104</v>
          </cell>
          <cell r="I24" t="str">
            <v>104101#104102#104103#104104#104105</v>
          </cell>
          <cell r="J24" t="str">
            <v>104101#104102#104103#104104#104105#104106</v>
          </cell>
          <cell r="K24" t="str">
            <v>104101#104102#104103#104104#104105#104106#104107</v>
          </cell>
          <cell r="L24" t="str">
            <v>104101#104102#104103#104104#104105#104106#104107#104108</v>
          </cell>
          <cell r="M24" t="str">
            <v>104101#104102#104103#104104#104105#104106#104107#104108#104109</v>
          </cell>
          <cell r="N24" t="str">
            <v>104101#104102#104103#104104#104105#104106#104107#104108#104109#104110</v>
          </cell>
          <cell r="O24" t="str">
            <v>104101#104102#104103#104104#104105#104106#104107#104108#104109#104110#104111</v>
          </cell>
          <cell r="P24" t="str">
            <v>1041010#1041020#1041030#1041040#1041050#1041060#1041070#1041080#1041090#1041100#1041101#1041110#1041111</v>
          </cell>
          <cell r="Q24" t="str">
            <v>1041#1042</v>
          </cell>
          <cell r="R24" t="str">
            <v>#3041010</v>
          </cell>
          <cell r="S24" t="str">
            <v>#3041010#3041020</v>
          </cell>
          <cell r="T24" t="str">
            <v>#3041010#3041020#3041030</v>
          </cell>
          <cell r="U24" t="str">
            <v>#3041010#3041020#3041030#3041040#3041041</v>
          </cell>
          <cell r="V24" t="str">
            <v>#3041010#3041020#3041030#3041040#3041041#3041050</v>
          </cell>
        </row>
        <row r="25">
          <cell r="B25" t="str">
            <v>精卫</v>
          </cell>
          <cell r="C25">
            <v>10008</v>
          </cell>
          <cell r="D25" t="str">
            <v>1021#1022</v>
          </cell>
          <cell r="F25">
            <v>102101</v>
          </cell>
          <cell r="G25" t="str">
            <v>102101#102102</v>
          </cell>
          <cell r="H25" t="str">
            <v>102101#102102#102103#102104</v>
          </cell>
          <cell r="I25" t="str">
            <v>102101#102102#102103#102104#102105</v>
          </cell>
          <cell r="J25" t="str">
            <v>102101#102102#102103#102104#102105#102106</v>
          </cell>
          <cell r="K25" t="str">
            <v>102101#102102#102103#102104#102105#102106#102107</v>
          </cell>
          <cell r="L25" t="str">
            <v>102101#102102#102103#102104#102105#102106#102107#102108</v>
          </cell>
          <cell r="M25" t="str">
            <v>102101#102102#102103#102104#102105#102106#102107#102108#102109</v>
          </cell>
          <cell r="N25" t="str">
            <v>102101#102102#102103#102104#102105#102106#102107#102108#102109#102110</v>
          </cell>
          <cell r="O25" t="str">
            <v>102101#102102#102103#102104#102105#102106#102107#102108#102109#102110#102111</v>
          </cell>
          <cell r="P25" t="str">
            <v>1021010#1021020#1021030#1021040#1021050#1021060#1021070#1021080#1021090#1021100#1021101#1021110#1021111</v>
          </cell>
          <cell r="Q25" t="str">
            <v>1021#1022</v>
          </cell>
          <cell r="R25" t="str">
            <v>#3021010</v>
          </cell>
          <cell r="S25" t="str">
            <v>#3021010#3021020</v>
          </cell>
          <cell r="T25" t="str">
            <v>#3021010#3021020#3021030</v>
          </cell>
          <cell r="U25" t="str">
            <v>#3021010#3021020#3021030#3021040</v>
          </cell>
          <cell r="V25" t="str">
            <v>#3021010#3021020#3021030#3021040#3021050</v>
          </cell>
        </row>
        <row r="26">
          <cell r="B26" t="str">
            <v>雷震子</v>
          </cell>
          <cell r="C26">
            <v>10011</v>
          </cell>
          <cell r="D26" t="str">
            <v>1011#1012</v>
          </cell>
          <cell r="F26">
            <v>101101</v>
          </cell>
          <cell r="G26" t="str">
            <v>101101#101102</v>
          </cell>
          <cell r="H26" t="str">
            <v>101101#101102#101103#101104</v>
          </cell>
          <cell r="I26" t="str">
            <v>101101#101102#101103#101104#101105</v>
          </cell>
          <cell r="J26" t="str">
            <v>101101#101102#101103#101104#101105#101106</v>
          </cell>
          <cell r="K26" t="str">
            <v>101101#101102#101103#101104#101105#101106#101107</v>
          </cell>
          <cell r="L26" t="str">
            <v>101101#101102#101103#101104#101105#101106#101107#101108</v>
          </cell>
          <cell r="M26" t="str">
            <v>101101#101102#101103#101104#101105#101106#101107#101108#101109</v>
          </cell>
          <cell r="N26" t="str">
            <v>101101#101102#101103#101104#101105#101106#101107#101108#101109#101110</v>
          </cell>
          <cell r="O26" t="str">
            <v>101101#101102#101103#101104#101105#101106#101107#101108#101109#101110#101111</v>
          </cell>
          <cell r="P26" t="str">
            <v>1011010#1011020#1011030#1011040#1011050#1011060#1011070#1011071#1011080#1011090#1011100#1011110#1011111</v>
          </cell>
          <cell r="Q26" t="str">
            <v>1011#1012</v>
          </cell>
          <cell r="R26" t="str">
            <v>#3011010</v>
          </cell>
          <cell r="S26" t="str">
            <v>#3011010#3011020</v>
          </cell>
          <cell r="T26" t="str">
            <v>#3011010#3011020#3011030</v>
          </cell>
          <cell r="U26" t="str">
            <v>#3011010#3011020#3011030#3011040#3011041</v>
          </cell>
          <cell r="V26" t="str">
            <v>#3011010#3011020#3011030#3011040#3011041#3011050</v>
          </cell>
        </row>
        <row r="27">
          <cell r="B27" t="str">
            <v>姑获鸟</v>
          </cell>
          <cell r="C27">
            <v>10020</v>
          </cell>
          <cell r="D27" t="str">
            <v>1081#1082</v>
          </cell>
          <cell r="F27">
            <v>108101</v>
          </cell>
          <cell r="G27" t="str">
            <v>108101#108102</v>
          </cell>
          <cell r="H27" t="str">
            <v>108101#108102#108103#108104</v>
          </cell>
          <cell r="I27" t="str">
            <v>108101#108102#108103#108104#108105</v>
          </cell>
          <cell r="J27" t="str">
            <v>108101#108102#108103#108104#108105#108106</v>
          </cell>
          <cell r="K27" t="str">
            <v>108101#108102#108103#108104#108105#108106#108107</v>
          </cell>
          <cell r="L27" t="str">
            <v>108101#108102#108103#108104#108105#108106#108107#108108</v>
          </cell>
          <cell r="M27" t="str">
            <v>108101#108102#108103#108104#108105#108106#108107#108108#108109</v>
          </cell>
          <cell r="N27" t="str">
            <v>108101#108102#108103#108104#108105#108106#108107#108108#108109#108110</v>
          </cell>
          <cell r="O27" t="str">
            <v>108101#108102#108103#108104#108105#108106#108107#108108#108109#108110#108111</v>
          </cell>
          <cell r="P27" t="str">
            <v>1081010#1081020#1081030#1081040#1081050#1081060#1081070#1081071#1081080#1081090#1081100#1081101#1081110#1081111</v>
          </cell>
          <cell r="Q27" t="str">
            <v>1081#1082</v>
          </cell>
          <cell r="R27" t="str">
            <v>#3081010</v>
          </cell>
          <cell r="S27" t="str">
            <v>#3081010#3081020</v>
          </cell>
          <cell r="T27" t="str">
            <v>#3081010#3081020#3081030</v>
          </cell>
          <cell r="U27" t="str">
            <v>#3081010#3081020#3081030#3081040#3081041</v>
          </cell>
          <cell r="V27" t="str">
            <v>#3081010#3081020#3081030#3081040#3081041#3081050</v>
          </cell>
        </row>
        <row r="28">
          <cell r="B28" t="str">
            <v>敖丙</v>
          </cell>
          <cell r="C28">
            <v>10085</v>
          </cell>
          <cell r="D28" t="str">
            <v>1131#1132</v>
          </cell>
          <cell r="F28">
            <v>113101</v>
          </cell>
          <cell r="G28" t="str">
            <v>113101#113102</v>
          </cell>
          <cell r="H28" t="str">
            <v>113101#113102#113103#113104</v>
          </cell>
          <cell r="I28" t="str">
            <v>113101#113102#113103#113104#113105</v>
          </cell>
          <cell r="J28" t="str">
            <v>113101#113102#113103#113104#113105#113106</v>
          </cell>
          <cell r="K28" t="str">
            <v>113101#113102#113103#113104#113105#113106#113107</v>
          </cell>
          <cell r="L28" t="str">
            <v>113101#113102#113103#113104#113105#113106#113107#113108</v>
          </cell>
          <cell r="M28" t="str">
            <v>113101#113102#113103#113104#113105#113106#113107#113108#113109</v>
          </cell>
          <cell r="N28" t="str">
            <v>113101#113102#113103#113104#113105#113106#113107#113108#113109#113110</v>
          </cell>
          <cell r="O28" t="str">
            <v>113101#113102#113103#113104#113105#113106#113107#113108#113109#113110#113111</v>
          </cell>
          <cell r="P28" t="str">
            <v>1131010#1131020#1131030#1131040#1131050#1131060#1131070#1131071#1131080#1131090#1131100#1131101#1131110#1131111</v>
          </cell>
          <cell r="Q28" t="str">
            <v>1131#1132</v>
          </cell>
          <cell r="R28" t="str">
            <v>#3131010</v>
          </cell>
          <cell r="S28" t="str">
            <v>#3131010#3131020</v>
          </cell>
          <cell r="T28" t="str">
            <v>#3131010#3131020#3131030</v>
          </cell>
          <cell r="U28" t="str">
            <v>#3131010#3131020#3131030#3131040#3131041</v>
          </cell>
          <cell r="V28" t="str">
            <v>#3131010#3131020#3131030#3131040#3131041#3131050</v>
          </cell>
        </row>
        <row r="29">
          <cell r="B29" t="str">
            <v>白骨精</v>
          </cell>
          <cell r="C29">
            <v>10091</v>
          </cell>
          <cell r="D29" t="str">
            <v>100911#100912</v>
          </cell>
          <cell r="F29">
            <v>10091101</v>
          </cell>
          <cell r="G29" t="str">
            <v>10091101#10091102</v>
          </cell>
          <cell r="H29" t="str">
            <v>10091101#10091102#10091103#10091104</v>
          </cell>
          <cell r="I29" t="str">
            <v>10091101#10091102#10091103#10091104#10091105</v>
          </cell>
          <cell r="J29" t="str">
            <v>10091101#10091102#10091103#10091104#10091105#10091106</v>
          </cell>
          <cell r="K29" t="str">
            <v>10091101#10091102#10091103#10091104#10091105#10091106#10091107</v>
          </cell>
          <cell r="L29" t="str">
            <v>10091101#10091102#10091103#10091104#10091105#10091106#10091107#10091108</v>
          </cell>
          <cell r="M29" t="str">
            <v>10091101#10091102#10091103#10091104#10091105#10091106#10091107#10091108#10091109</v>
          </cell>
          <cell r="N29" t="str">
            <v>10091101#10091102#10091103#10091104#10091105#10091106#10091107#10091108#10091109#10091110#10091111#10091114</v>
          </cell>
          <cell r="O29" t="str">
            <v>10091101#10091102#10091103#10091104#10091105#10091106#10091107#10091108#10091109#10091110#10091111#10091114#10091112#10091113</v>
          </cell>
          <cell r="P29" t="str">
            <v>100911010#100911020#100911030#100911040#100911050#100911060#100911071#100911072#100911080#100911090#100911101#100911102#100911111#100911112#100911113#100911114</v>
          </cell>
          <cell r="Q29" t="str">
            <v>100911#100912</v>
          </cell>
          <cell r="R29" t="str">
            <v>#300911010</v>
          </cell>
          <cell r="S29" t="str">
            <v>#300911010#300911020</v>
          </cell>
          <cell r="T29" t="str">
            <v>#300911010#300911020#300911030</v>
          </cell>
          <cell r="U29" t="str">
            <v>#300911010#300911020#300911030#300911040#300911041</v>
          </cell>
          <cell r="V29" t="str">
            <v>#300911010#300911020#300911030#300911040#300911041#300911050</v>
          </cell>
        </row>
        <row r="30">
          <cell r="B30" t="str">
            <v>猪八戒</v>
          </cell>
          <cell r="C30">
            <v>10003</v>
          </cell>
          <cell r="D30" t="str">
            <v>1061#1062</v>
          </cell>
          <cell r="F30">
            <v>106100</v>
          </cell>
          <cell r="G30" t="str">
            <v>106100#106102</v>
          </cell>
          <cell r="H30" t="str">
            <v>106100#106102#106103#106104</v>
          </cell>
          <cell r="I30" t="str">
            <v>106100#106102#106103#106104#106105</v>
          </cell>
          <cell r="J30" t="str">
            <v>106100#106102#106103#106104#106105#106106</v>
          </cell>
          <cell r="K30" t="str">
            <v>106100#106102#106103#106104#106105#106106#106107</v>
          </cell>
          <cell r="L30" t="str">
            <v>106100#106102#106103#106104#106105#106106#106107#106108</v>
          </cell>
          <cell r="M30" t="str">
            <v>106100#106102#106103#106104#106105#106106#106107#106108#106109</v>
          </cell>
          <cell r="N30" t="str">
            <v>106100#106102#106103#106104#106105#106106#106107#106108#106109#106110</v>
          </cell>
          <cell r="O30" t="str">
            <v>106100#106102#106103#106104#106105#106106#106107#106108#106109#106110#106111</v>
          </cell>
          <cell r="P30" t="str">
            <v>1061010#1061020#1061030#1061040#1061050#1061060#1061070#1061080#1061090#1061100#1061110</v>
          </cell>
          <cell r="Q30" t="str">
            <v>1061#1062</v>
          </cell>
          <cell r="R30" t="str">
            <v>#3061010</v>
          </cell>
          <cell r="S30" t="str">
            <v>#3061010#3011010#3011020</v>
          </cell>
          <cell r="T30" t="str">
            <v>#3061010#3011010#3011020#3011010#3011020#3011030</v>
          </cell>
          <cell r="U30" t="str">
            <v>#3061010#3011010#3011020#3011010#3011020#3011030#3011010#3011020#3011030#3011040#3011041</v>
          </cell>
          <cell r="V30" t="str">
            <v>#3061010#3011010#3011020#3011010#3011020#3011030#3011010#3011020#3011030#3011040#3011041#3011010#3011020#3011030#3011040#3011041#3011050</v>
          </cell>
        </row>
        <row r="31">
          <cell r="B31" t="str">
            <v>九命猫</v>
          </cell>
          <cell r="C31">
            <v>10018</v>
          </cell>
          <cell r="D31" t="str">
            <v>1051#1052</v>
          </cell>
          <cell r="F31">
            <v>105101</v>
          </cell>
          <cell r="G31" t="str">
            <v>105101#105102</v>
          </cell>
          <cell r="H31" t="str">
            <v>105101#105102#105103#105104</v>
          </cell>
          <cell r="I31" t="str">
            <v>105101#105102#105103#105104#105105</v>
          </cell>
          <cell r="J31" t="str">
            <v>105101#105102#105103#105104#105105#105106</v>
          </cell>
          <cell r="K31" t="str">
            <v>105101#105102#105103#105104#105105#105106#105107</v>
          </cell>
          <cell r="L31" t="str">
            <v>105101#105102#105103#105104#105105#105106#105107#105108</v>
          </cell>
          <cell r="M31" t="str">
            <v>105101#105102#105103#105104#105105#105106#105107#105108#105109</v>
          </cell>
          <cell r="N31" t="str">
            <v>105101#105102#105103#105104#105105#105106#105107#105108#105109#105110</v>
          </cell>
          <cell r="O31" t="str">
            <v>105101#105102#105103#105104#105105#105106#105107#105108#105109#105110#105111</v>
          </cell>
          <cell r="P31" t="str">
            <v>1051010#1051020#1051030#1051040#1051050#1051060#1051070#1051080#1051090#1051100#1051101#1051110#1051111</v>
          </cell>
          <cell r="Q31" t="str">
            <v>1051#1052</v>
          </cell>
          <cell r="R31" t="str">
            <v>#3051010</v>
          </cell>
          <cell r="S31" t="str">
            <v>#3051010#3051020</v>
          </cell>
          <cell r="T31" t="str">
            <v>#3051010#3051020#3051030</v>
          </cell>
          <cell r="U31" t="str">
            <v>#3051010#3051020#3051030#3051040</v>
          </cell>
          <cell r="V31" t="str">
            <v>#3051010#3051020#3051030#3051040#3051050</v>
          </cell>
        </row>
        <row r="32">
          <cell r="B32" t="str">
            <v>玉皇大帝</v>
          </cell>
          <cell r="C32">
            <v>10026</v>
          </cell>
          <cell r="D32" t="str">
            <v>1411#1412</v>
          </cell>
          <cell r="F32">
            <v>141101</v>
          </cell>
          <cell r="G32" t="str">
            <v>141101#141102</v>
          </cell>
          <cell r="H32" t="str">
            <v>141101#141102#141103#141104</v>
          </cell>
          <cell r="I32" t="str">
            <v>141101#141102#141103#141104#141105</v>
          </cell>
          <cell r="J32" t="str">
            <v>141101#141102#141103#141104#141105#141106</v>
          </cell>
          <cell r="K32" t="str">
            <v>141101#141102#141103#141104#141105#141106#141107</v>
          </cell>
          <cell r="L32" t="str">
            <v>141101#141102#141103#141104#141105#141106#141107#141108</v>
          </cell>
          <cell r="M32" t="str">
            <v>141101#141102#141103#141104#141105#141106#141107#141108#141109</v>
          </cell>
          <cell r="N32" t="str">
            <v>141101#141102#141103#141104#141105#141106#141107#141108#141109#141110</v>
          </cell>
          <cell r="O32" t="str">
            <v>141101#141102#141103#141104#141105#141106#141107#141108#141109#141110#141111</v>
          </cell>
          <cell r="P32" t="str">
            <v>1411010#1411020#1411030#1411040#1411050#1411060#1411070#1411071#1411080#1411090#1411100#1411101#1411110#1411111</v>
          </cell>
          <cell r="Q32" t="str">
            <v>1411#1412</v>
          </cell>
          <cell r="R32" t="str">
            <v>#3411010</v>
          </cell>
          <cell r="S32" t="str">
            <v>#3411010#3411020</v>
          </cell>
          <cell r="T32" t="str">
            <v>#3411010#3411020#3411030</v>
          </cell>
          <cell r="U32" t="str">
            <v>#3411010#3411020#3411030#3411040#3411041</v>
          </cell>
          <cell r="V32" t="str">
            <v>#3411010#3411020#3411030#3411040#3411041#3411050</v>
          </cell>
        </row>
        <row r="33">
          <cell r="B33" t="str">
            <v>通天教主</v>
          </cell>
          <cell r="C33">
            <v>10041</v>
          </cell>
          <cell r="D33" t="str">
            <v>1471#1472</v>
          </cell>
          <cell r="F33">
            <v>147101</v>
          </cell>
          <cell r="G33" t="str">
            <v>147101#147102</v>
          </cell>
          <cell r="H33" t="str">
            <v>147101#147102#147103#147104</v>
          </cell>
          <cell r="I33" t="str">
            <v>147101#147102#147103#147104#147105</v>
          </cell>
          <cell r="J33" t="str">
            <v>147101#147102#147103#147104#147105#147106</v>
          </cell>
          <cell r="K33" t="str">
            <v>147101#147102#147103#147104#147105#147106#147107</v>
          </cell>
          <cell r="L33" t="str">
            <v>147101#147102#147103#147104#147105#147106#147107#147108</v>
          </cell>
          <cell r="M33" t="str">
            <v>147101#147102#147103#147104#147105#147106#147107#147108#147109</v>
          </cell>
          <cell r="N33" t="str">
            <v>147101#147102#147103#147104#147105#147106#147107#147108#147109#147110</v>
          </cell>
          <cell r="O33" t="str">
            <v>147101#147102#147103#147104#147105#147106#147107#147108#147109#147110#147111</v>
          </cell>
          <cell r="P33" t="str">
            <v>1471010#1471020#1471030#1471040#1471050#1471060#1471070#1471071#1471080#1471090#1471100#1471110#1471111</v>
          </cell>
          <cell r="Q33" t="str">
            <v>1471#1472</v>
          </cell>
          <cell r="R33" t="str">
            <v>#3471010</v>
          </cell>
          <cell r="S33" t="str">
            <v>#3471010#3471020</v>
          </cell>
          <cell r="T33" t="str">
            <v>#3471010#3471020#3471030</v>
          </cell>
          <cell r="U33" t="str">
            <v>#3471010#3471020#3471030#3471040</v>
          </cell>
          <cell r="V33" t="str">
            <v>#3471010#3471020#3471030#3471040#3471050</v>
          </cell>
        </row>
        <row r="34">
          <cell r="B34" t="str">
            <v>将臣</v>
          </cell>
          <cell r="C34">
            <v>10042</v>
          </cell>
          <cell r="D34" t="str">
            <v>1441#1442</v>
          </cell>
          <cell r="F34">
            <v>144101</v>
          </cell>
          <cell r="G34" t="str">
            <v>144101#144102</v>
          </cell>
          <cell r="H34" t="str">
            <v>144101#144102#144103#144104</v>
          </cell>
          <cell r="I34" t="str">
            <v>144101#144102#144103#144104#144105</v>
          </cell>
          <cell r="J34" t="str">
            <v>144101#144102#144103#144104#144105#144106</v>
          </cell>
          <cell r="K34" t="str">
            <v>144101#144102#144103#144104#144105#144106#144107</v>
          </cell>
          <cell r="L34" t="str">
            <v>144101#144102#144103#144104#144105#144106#144107#144108</v>
          </cell>
          <cell r="M34" t="str">
            <v>144101#144102#144103#144104#144105#144106#144107#144108#144109</v>
          </cell>
          <cell r="N34" t="str">
            <v>144101#144102#144103#144104#144105#144106#144107#144108#144109#144110</v>
          </cell>
          <cell r="O34" t="str">
            <v>144101#144102#144103#144104#144105#144106#144107#144108#144109#144110#144111</v>
          </cell>
          <cell r="P34" t="str">
            <v>1441010#1441020#1441030#1441040#1441050#1441060#1441070#1441080#1441090#1441100#1441101#1441110#1441111</v>
          </cell>
          <cell r="Q34" t="str">
            <v>1441#1443</v>
          </cell>
          <cell r="R34" t="str">
            <v>#3441010</v>
          </cell>
          <cell r="S34" t="str">
            <v>#3441010#3441020</v>
          </cell>
          <cell r="T34" t="str">
            <v>#3441010#3441020#3441030</v>
          </cell>
          <cell r="U34" t="str">
            <v>#3441010#3441020#3441030#3441040</v>
          </cell>
          <cell r="V34" t="str">
            <v>#3441010#3441020#3441030#3441040#3441050#3441051</v>
          </cell>
        </row>
        <row r="35">
          <cell r="B35" t="str">
            <v>太阴星君</v>
          </cell>
          <cell r="C35">
            <v>10043</v>
          </cell>
          <cell r="D35" t="str">
            <v>1451#1452</v>
          </cell>
          <cell r="F35">
            <v>145101</v>
          </cell>
          <cell r="G35" t="str">
            <v>145101#145102</v>
          </cell>
          <cell r="H35" t="str">
            <v>145101#145102#145103#145104</v>
          </cell>
          <cell r="I35" t="str">
            <v>145101#145102#145103#145104#145105</v>
          </cell>
          <cell r="J35" t="str">
            <v>145101#145102#145103#145104#145105#145106</v>
          </cell>
          <cell r="K35" t="str">
            <v>145101#145102#145103#145104#145105#145106#145107</v>
          </cell>
          <cell r="L35" t="str">
            <v>145101#145102#145103#145104#145105#145106#145107#145108</v>
          </cell>
          <cell r="M35" t="str">
            <v>145101#145102#145103#145104#145105#145106#145107#145108#145109</v>
          </cell>
          <cell r="N35" t="str">
            <v>145101#145102#145103#145104#145105#145106#145107#145108#145109#145110</v>
          </cell>
          <cell r="O35" t="str">
            <v>145101#145102#145103#145104#145105#145106#145107#145108#145109#145110#145111</v>
          </cell>
          <cell r="P35" t="str">
            <v>1451010#1451020#1451030#1451040#1451050#1451060#1451070#1451071#1451072#1451080#1451090#1451100#1451101#1451110#1451111</v>
          </cell>
          <cell r="Q35" t="str">
            <v>1451#1452</v>
          </cell>
          <cell r="R35" t="str">
            <v>#3451010</v>
          </cell>
          <cell r="S35" t="str">
            <v>#3451010#3451020</v>
          </cell>
          <cell r="T35" t="str">
            <v>#3451010#3451020#3451030</v>
          </cell>
          <cell r="U35" t="str">
            <v>#3451010#3451020#3451030#3451040</v>
          </cell>
          <cell r="V35" t="str">
            <v>#3451010#3451020#3451030#3451040#3451050</v>
          </cell>
        </row>
        <row r="36">
          <cell r="B36" t="str">
            <v>申公豹</v>
          </cell>
          <cell r="C36">
            <v>10088</v>
          </cell>
          <cell r="D36" t="str">
            <v>1401#1402</v>
          </cell>
          <cell r="F36">
            <v>140101</v>
          </cell>
          <cell r="G36" t="str">
            <v>140101#140102</v>
          </cell>
          <cell r="H36" t="str">
            <v>140101#140102#140103#140104</v>
          </cell>
          <cell r="I36" t="str">
            <v>140101#140102#140103#140104#140105</v>
          </cell>
          <cell r="J36" t="str">
            <v>140101#140102#140103#140104#140105#140106</v>
          </cell>
          <cell r="K36" t="str">
            <v>140101#140102#140103#140104#140105#140106#140107</v>
          </cell>
          <cell r="L36" t="str">
            <v>140101#140102#140103#140104#140105#140106#140107#140108</v>
          </cell>
          <cell r="M36" t="str">
            <v>140101#140102#140103#140104#140105#140106#140107#140108#140109</v>
          </cell>
          <cell r="N36" t="str">
            <v>140101#140102#140103#140104#140105#140106#140107#140108#140109#140110</v>
          </cell>
          <cell r="O36" t="str">
            <v>140101#140102#140103#140104#140105#140106#140107#140108#140109#140110#140111</v>
          </cell>
          <cell r="P36" t="str">
            <v>1401010#1401020#1401030#1401040#1401050#1401060#140107#1401071#1401080#1401090#1401100#1401101#1401110#1401111</v>
          </cell>
          <cell r="Q36" t="str">
            <v>1401#1402</v>
          </cell>
          <cell r="R36" t="str">
            <v>#3401010</v>
          </cell>
          <cell r="S36" t="str">
            <v>#3401010#3401020</v>
          </cell>
          <cell r="T36" t="str">
            <v>#3401010#3401020#3401030</v>
          </cell>
          <cell r="U36" t="str">
            <v>#3401010#3401020#3401030#3401040</v>
          </cell>
          <cell r="V36" t="str">
            <v>#3401010#3401020#3401030#3401040#3401050</v>
          </cell>
        </row>
        <row r="37">
          <cell r="B37" t="str">
            <v>织女</v>
          </cell>
          <cell r="C37">
            <v>10090</v>
          </cell>
          <cell r="D37" t="str">
            <v>1521#1522</v>
          </cell>
          <cell r="F37">
            <v>152101</v>
          </cell>
          <cell r="G37" t="str">
            <v>152101#152102</v>
          </cell>
          <cell r="H37" t="str">
            <v>152101#152102#152103#152104</v>
          </cell>
          <cell r="I37" t="str">
            <v>152101#152102#152103#152104#152105</v>
          </cell>
          <cell r="J37" t="str">
            <v>152101#152102#152103#152104#152105#152106</v>
          </cell>
          <cell r="K37" t="str">
            <v>152101#152102#152103#152104#152105#152106#152107</v>
          </cell>
          <cell r="L37" t="str">
            <v>152101#152102#152103#152104#152105#152106#152107#152108</v>
          </cell>
          <cell r="M37" t="str">
            <v>152101#152102#152103#152104#152105#152106#152107#152108#152109</v>
          </cell>
          <cell r="N37" t="str">
            <v>152101#152102#152103#152104#152105#152106#152107#152108#152109#152110</v>
          </cell>
          <cell r="O37" t="str">
            <v>152101#152102#152103#152104#152105#152106#152107#152108#152109#152110#152111</v>
          </cell>
          <cell r="P37" t="str">
            <v>1521010#1521020#1521030#1521040#1521050#1521060#1521070#1521071#1521080#1521090#1521100#1521101#1521110</v>
          </cell>
          <cell r="Q37" t="str">
            <v>1521#1522</v>
          </cell>
          <cell r="R37" t="str">
            <v>#3521010</v>
          </cell>
          <cell r="S37" t="str">
            <v>#3521010#3521020</v>
          </cell>
          <cell r="T37" t="str">
            <v>#3521010#3521020#3521030</v>
          </cell>
          <cell r="U37" t="str">
            <v>#3521010#3521020#3521030#3521040</v>
          </cell>
          <cell r="V37" t="str">
            <v>#3521010#3521020#3521030#3521040#3521050#3521051</v>
          </cell>
        </row>
        <row r="38">
          <cell r="B38" t="str">
            <v>韩湘子</v>
          </cell>
          <cell r="C38">
            <v>10013</v>
          </cell>
          <cell r="D38" t="str">
            <v>1461#1462</v>
          </cell>
          <cell r="F38">
            <v>146101</v>
          </cell>
          <cell r="G38" t="str">
            <v>146101#146102</v>
          </cell>
          <cell r="H38" t="str">
            <v>146101#146102#146103#146104</v>
          </cell>
          <cell r="I38" t="str">
            <v>146101#146102#146103#146104#146105</v>
          </cell>
          <cell r="J38" t="str">
            <v>146101#146102#146103#146104#146105#146106</v>
          </cell>
          <cell r="K38" t="str">
            <v>146101#146102#146103#146104#146105#146106#146107</v>
          </cell>
          <cell r="L38" t="str">
            <v>146101#146102#146103#146104#146105#146106#146107#146108</v>
          </cell>
          <cell r="M38" t="str">
            <v>146101#146102#146103#146104#146105#146106#146107#146108#146109</v>
          </cell>
          <cell r="N38" t="str">
            <v>146101#146102#146103#146104#146105#146106#146107#146108#146109#146110</v>
          </cell>
          <cell r="O38" t="str">
            <v>146101#146102#146103#146104#146105#146106#146107#146108#146109#146110#146111</v>
          </cell>
          <cell r="P38" t="str">
            <v>1461010#1461020#1461030#1461040#1461050#1461060#1461070#1461071#1461080#1461090#1461100#1461110#1461111</v>
          </cell>
          <cell r="Q38" t="str">
            <v>1461#1462</v>
          </cell>
          <cell r="R38" t="str">
            <v>#3461010</v>
          </cell>
          <cell r="S38" t="str">
            <v>#3461010#3461020</v>
          </cell>
          <cell r="T38" t="str">
            <v>#3461010#3461020#3461030</v>
          </cell>
          <cell r="U38" t="str">
            <v>#3461010#3461020#3461030#3461040</v>
          </cell>
          <cell r="V38" t="str">
            <v>#3461010#3461020#3461030#3461040#3461050</v>
          </cell>
        </row>
        <row r="39">
          <cell r="B39" t="str">
            <v>钟馗</v>
          </cell>
          <cell r="C39">
            <v>10019</v>
          </cell>
          <cell r="D39" t="str">
            <v>1431#1432</v>
          </cell>
          <cell r="F39">
            <v>143101</v>
          </cell>
          <cell r="G39" t="str">
            <v>143101#143102</v>
          </cell>
          <cell r="H39" t="str">
            <v>143101#143102#143103#143104</v>
          </cell>
          <cell r="I39" t="str">
            <v>143101#143102#143103#143104#143105</v>
          </cell>
          <cell r="J39" t="str">
            <v>143101#143102#143103#143104#143105#143106</v>
          </cell>
          <cell r="K39" t="str">
            <v>143101#143102#143103#143104#143105#143106#143107</v>
          </cell>
          <cell r="L39" t="str">
            <v>143101#143102#143103#143104#143105#143106#143107#143108</v>
          </cell>
          <cell r="M39" t="str">
            <v>143101#143102#143103#143104#143105#143106#143107#143108#143109</v>
          </cell>
          <cell r="N39" t="str">
            <v>143101#143102#143103#143104#143105#143106#143107#143108#143109#143110</v>
          </cell>
          <cell r="O39" t="str">
            <v>143101#143102#143103#143104#143105#143106#143107#143108#143109#143110#143111</v>
          </cell>
          <cell r="P39" t="str">
            <v>1431010#1431020#1431030#1431040#1431050#1431060#1431070#1431071#1431080#1431090#1431100#1431110#1431111</v>
          </cell>
          <cell r="Q39" t="str">
            <v>1431#1432</v>
          </cell>
          <cell r="R39" t="str">
            <v>#3431010</v>
          </cell>
          <cell r="S39" t="str">
            <v>#3431010#3431020</v>
          </cell>
          <cell r="T39" t="str">
            <v>#3431010#3431020#3431030</v>
          </cell>
          <cell r="U39" t="str">
            <v>#3431010#3431020#3431030#3431040</v>
          </cell>
          <cell r="V39" t="str">
            <v>#3431010#3431020#3431030#3431040#3431050</v>
          </cell>
        </row>
        <row r="40">
          <cell r="B40" t="str">
            <v>姜子牙</v>
          </cell>
          <cell r="C40">
            <v>10024</v>
          </cell>
          <cell r="D40" t="str">
            <v>1421#1422</v>
          </cell>
          <cell r="F40">
            <v>142101</v>
          </cell>
          <cell r="G40" t="str">
            <v>142101#142102</v>
          </cell>
          <cell r="H40" t="str">
            <v>142101#142102#142103#142104</v>
          </cell>
          <cell r="I40" t="str">
            <v>142101#142102#142103#142104#142105</v>
          </cell>
          <cell r="J40" t="str">
            <v>142101#142102#142103#142104#142105#142106</v>
          </cell>
          <cell r="K40" t="str">
            <v>142101#142102#142103#142104#142105#142106#142107</v>
          </cell>
          <cell r="L40" t="str">
            <v>142101#142102#142103#142104#142105#142106#142107#142108</v>
          </cell>
          <cell r="M40" t="str">
            <v>142101#142102#142103#142104#142105#142106#142107#142108#142109</v>
          </cell>
          <cell r="N40" t="str">
            <v>142101#142102#142103#142104#142105#142106#142107#142108#142109#142110</v>
          </cell>
          <cell r="O40" t="str">
            <v>142101#142102#142103#142104#142105#142106#142107#142108#142109#142110#142111</v>
          </cell>
          <cell r="P40" t="str">
            <v>1421010#1421020#1421030#1421040#1421050#1421060#1421070#1421080#1421090#1421100#1421101#1421110</v>
          </cell>
          <cell r="Q40" t="str">
            <v>1421#1422</v>
          </cell>
          <cell r="R40" t="str">
            <v>#3421010</v>
          </cell>
          <cell r="S40" t="str">
            <v>#3421010#3421020</v>
          </cell>
          <cell r="T40" t="str">
            <v>#3421010#3421020#3421030</v>
          </cell>
          <cell r="U40" t="str">
            <v>#3421010#3421020#3421030#3421040#3421041</v>
          </cell>
          <cell r="V40" t="str">
            <v>#3421010#3421020#3421030#3421040#3421041#3421050</v>
          </cell>
        </row>
        <row r="41">
          <cell r="B41" t="str">
            <v>阎魔王</v>
          </cell>
          <cell r="C41">
            <v>10094</v>
          </cell>
          <cell r="D41" t="str">
            <v>100941#100942</v>
          </cell>
          <cell r="F41">
            <v>194101</v>
          </cell>
          <cell r="G41" t="str">
            <v>194101#194102</v>
          </cell>
          <cell r="H41" t="str">
            <v>194101#194102#194103#194104</v>
          </cell>
          <cell r="I41" t="str">
            <v>194101#194102#194103#194104#194105</v>
          </cell>
          <cell r="J41" t="str">
            <v>194101#194102#194103#194104#194105#194106</v>
          </cell>
          <cell r="K41" t="str">
            <v>194101#194102#194103#194104#194105#194106#194107</v>
          </cell>
          <cell r="L41" t="str">
            <v>194101#194102#194103#194104#194105#194106#194107#194108</v>
          </cell>
          <cell r="M41" t="str">
            <v>194101#194102#194103#194104#194105#194106#194107#194108#194109</v>
          </cell>
          <cell r="N41" t="str">
            <v>194101#194102#194103#194104#194105#194106#194107#194108#194109#194110</v>
          </cell>
          <cell r="O41" t="str">
            <v>194101#194102#194103#194104#194105#194106#194107#194108#194109#194110#194111</v>
          </cell>
          <cell r="P41" t="str">
            <v>1941010#1941020#1941030#1941040#1941050#1941060#1941070#1941080#1941090#1941100#1941101#1941110</v>
          </cell>
          <cell r="Q41" t="str">
            <v>100941#100942</v>
          </cell>
          <cell r="R41" t="str">
            <v>#1941123</v>
          </cell>
          <cell r="S41" t="str">
            <v>#1941123#1941120#1941121#1941122</v>
          </cell>
          <cell r="T41" t="str">
            <v>#1941123#1941120#1941121#1941122#1941124</v>
          </cell>
          <cell r="U41" t="str">
            <v>#1941123#1941120#1941121#1941122#1941124#1941125</v>
          </cell>
          <cell r="V41" t="str">
            <v>#1941123#1941120#1941121#1941122#1941124#1941125#1941126</v>
          </cell>
        </row>
        <row r="42">
          <cell r="B42" t="str">
            <v>女娲</v>
          </cell>
          <cell r="C42">
            <v>10093</v>
          </cell>
          <cell r="D42" t="str">
            <v>100931#100932</v>
          </cell>
          <cell r="F42">
            <v>153101</v>
          </cell>
          <cell r="G42" t="str">
            <v>153101#153102</v>
          </cell>
          <cell r="H42" t="str">
            <v>153101#153102#153103#153104</v>
          </cell>
          <cell r="I42" t="str">
            <v>153101#153102#153103#153104#153105</v>
          </cell>
          <cell r="J42" t="str">
            <v>153101#153102#153103#153104#153105#153106</v>
          </cell>
          <cell r="K42" t="str">
            <v>153101#153102#153103#153104#153105#153106#153107</v>
          </cell>
          <cell r="L42" t="str">
            <v>153101#153102#153103#153104#153105#153106#153107#153108</v>
          </cell>
          <cell r="M42" t="str">
            <v>153101#153102#153103#153104#153105#153106#153107#153108#153109</v>
          </cell>
          <cell r="N42" t="str">
            <v>153101#153102#153103#153104#153105#153106#153107#153108#153109#153110</v>
          </cell>
          <cell r="O42" t="str">
            <v>153101#153102#153103#153104#153105#153106#153107#153108#153109#153110#153111</v>
          </cell>
          <cell r="P42" t="str">
            <v>1531010#1531020#1531030#1531040#1531050#1531060#1531070#1531071#1531080#1531090#1531100#1531110</v>
          </cell>
          <cell r="Q42" t="str">
            <v>100931#100932</v>
          </cell>
          <cell r="R42" t="str">
            <v>#300931010</v>
          </cell>
          <cell r="S42" t="str">
            <v>#300931010#300931020</v>
          </cell>
          <cell r="T42" t="str">
            <v>#300931010#300931020#300931030</v>
          </cell>
          <cell r="U42" t="str">
            <v>#300931010#300931020#300931030#300931040</v>
          </cell>
          <cell r="V42" t="str">
            <v>#300931010#300931020#300931030#300931040#300931050</v>
          </cell>
        </row>
        <row r="43">
          <cell r="B43" t="str">
            <v>齐天·悟空</v>
          </cell>
          <cell r="C43">
            <v>10095</v>
          </cell>
          <cell r="D43" t="str">
            <v>100951#100952</v>
          </cell>
          <cell r="F43">
            <v>153401</v>
          </cell>
          <cell r="G43" t="str">
            <v>153401#153402</v>
          </cell>
          <cell r="H43" t="str">
            <v>153401#153402#153403#153404</v>
          </cell>
          <cell r="I43" t="str">
            <v>153401#153402#153403#153404#153405</v>
          </cell>
          <cell r="J43" t="str">
            <v>153401#153402#153403#153404#153405#153406</v>
          </cell>
          <cell r="K43" t="str">
            <v>153401#153402#153403#153404#153405#153406#153407</v>
          </cell>
          <cell r="L43" t="str">
            <v>153401#153402#153403#153404#153405#153406#153407#153408</v>
          </cell>
          <cell r="M43" t="str">
            <v>153401#153402#153403#153404#153405#153406#153407#153408#153409</v>
          </cell>
          <cell r="N43" t="str">
            <v>153401#153402#153403#153404#153405#153406#153407#153408#153409#153410</v>
          </cell>
          <cell r="O43" t="str">
            <v>153401#153402#153403#153404#153405#153406#153407#153408#153409#153410#153411</v>
          </cell>
          <cell r="P43" t="str">
            <v>1534010#1534020#1534030#1534040#1534050#1534060#1534070#1534071#1534072#1534080#1534090#1534091#1534100#1534110</v>
          </cell>
          <cell r="Q43" t="str">
            <v>100951#100952</v>
          </cell>
          <cell r="R43" t="str">
            <v>#1534120</v>
          </cell>
          <cell r="S43" t="str">
            <v>#1534120#1534130#1534140#1534150</v>
          </cell>
          <cell r="T43" t="str">
            <v>#1534120#1534130#1534140#1534150#1534160</v>
          </cell>
          <cell r="U43" t="str">
            <v>#1534120#1534130#1534140#1534150#1534160#1534170</v>
          </cell>
          <cell r="V43" t="str">
            <v>#1534120#1534130#1534140#1534150#1534160#1534170#1534180</v>
          </cell>
        </row>
        <row r="44">
          <cell r="B44" t="str">
            <v>天蓬·悟能</v>
          </cell>
          <cell r="C44">
            <v>10096</v>
          </cell>
          <cell r="D44" t="str">
            <v>100961#100962</v>
          </cell>
          <cell r="F44">
            <v>153601</v>
          </cell>
          <cell r="G44" t="str">
            <v>153601#153602</v>
          </cell>
          <cell r="H44" t="str">
            <v>153601#153602#153603#153604</v>
          </cell>
          <cell r="I44" t="str">
            <v>153601#153602#153603#153604#153605</v>
          </cell>
          <cell r="J44" t="str">
            <v>153601#153602#153603#153604#153605#153606</v>
          </cell>
          <cell r="K44" t="str">
            <v>153601#153602#153603#153604#153605#153606#153607</v>
          </cell>
          <cell r="L44" t="str">
            <v>153601#153602#153603#153604#153605#153606#153607#153608</v>
          </cell>
          <cell r="M44" t="str">
            <v>153601#153602#153603#153604#153605#153606#153607#153608#153609</v>
          </cell>
          <cell r="N44" t="str">
            <v>153601#153602#153603#153604#153605#153606#153607#153608#153609#153610</v>
          </cell>
          <cell r="O44" t="str">
            <v>153601#153602#153603#153604#153605#153606#153607#153608#153609#153610#153611</v>
          </cell>
          <cell r="P44" t="str">
            <v>1535010#1535020#1535030#1535040#1535050#1535060#1535070#1535080#1535090#1535100#1535110#1535111#1535112</v>
          </cell>
          <cell r="Q44" t="str">
            <v>100961#100963</v>
          </cell>
          <cell r="R44" t="str">
            <v>#1535120</v>
          </cell>
          <cell r="S44" t="str">
            <v>#1535120#1535130#1535140#1535150</v>
          </cell>
          <cell r="T44" t="str">
            <v>#1535120#1535130#1535140#1535150#1535160</v>
          </cell>
          <cell r="U44" t="str">
            <v>#1535120#1535130#1535140#1535150#1535160#1535170</v>
          </cell>
          <cell r="V44" t="str">
            <v>#1535120#1535130#1535140#1535150#1535160#1535170#1535180</v>
          </cell>
        </row>
        <row r="45">
          <cell r="B45" t="str">
            <v>玲珑·女王</v>
          </cell>
          <cell r="C45">
            <v>10097</v>
          </cell>
          <cell r="D45" t="str">
            <v>100971#100972</v>
          </cell>
          <cell r="F45" t="str">
            <v>153821#153801</v>
          </cell>
          <cell r="G45" t="str">
            <v>153821#153801#153802</v>
          </cell>
          <cell r="H45" t="str">
            <v>153821#153801#153802#153803#153804</v>
          </cell>
          <cell r="I45" t="str">
            <v>153821#153801#153802#153803#153804#153805</v>
          </cell>
          <cell r="J45" t="str">
            <v>153821#153801#153802#153803#153804#153805#153806</v>
          </cell>
          <cell r="K45" t="str">
            <v>153821#153801#153802#153803#153804#153805#153806#153807#153812</v>
          </cell>
          <cell r="L45" t="str">
            <v>153821#153801#153802#153803#153804#153805#153806#153807#153812#153808</v>
          </cell>
          <cell r="M45" t="str">
            <v>153821#153801#153802#153803#153804#153805#153806#153807#153812#153808#153809</v>
          </cell>
          <cell r="N45" t="str">
            <v>153821#153801#153802#153803#153804#153805#153806#153807#153812#153808#153809#153810#153813</v>
          </cell>
          <cell r="O45" t="str">
            <v>153821#153801#153802#153803#153804#153805#153806#153807#153812#153808#153809#153810#153813#153811#153814</v>
          </cell>
          <cell r="P45" t="str">
            <v>153821#1538010#1538020#1538030#1538040#1538050#1538060#1538070#1538071#1538080#1538090#1538100#1538101#1538110#1538111</v>
          </cell>
          <cell r="Q45" t="str">
            <v>100971#100972</v>
          </cell>
          <cell r="R45" t="str">
            <v>#1538120#1538121</v>
          </cell>
          <cell r="S45" t="str">
            <v>#1538120#1538121#1538130#1538140#1538150</v>
          </cell>
          <cell r="T45" t="str">
            <v>#1538120#1538121#1538130#1538140#1538150#1538160</v>
          </cell>
          <cell r="U45" t="str">
            <v>#1538120#1538121#1538130#1538140#1538150#1538160#1538170</v>
          </cell>
          <cell r="V45" t="str">
            <v>#1538120#1538121#1538130#1538140#1538150#1538160#1538170#1538180#1538181</v>
          </cell>
        </row>
        <row r="48">
          <cell r="B48" t="str">
            <v>崇黑虎</v>
          </cell>
          <cell r="C48">
            <v>10032</v>
          </cell>
          <cell r="D48" t="str">
            <v>1361#1362</v>
          </cell>
          <cell r="F48">
            <v>136101</v>
          </cell>
          <cell r="G48" t="str">
            <v>136101#136102</v>
          </cell>
          <cell r="H48" t="str">
            <v>136101#136102#136103#136104</v>
          </cell>
          <cell r="I48" t="str">
            <v>136101#136102#136103#136104#136105</v>
          </cell>
          <cell r="J48" t="str">
            <v>136101#136102#136103#136104#136105#136106</v>
          </cell>
          <cell r="K48" t="str">
            <v>136101#136102#136103#136104#136105#136106#136107</v>
          </cell>
          <cell r="L48" t="str">
            <v>136101#136102#136103#136104#136105#136106#136107#136108</v>
          </cell>
          <cell r="M48" t="str">
            <v>136101#136102#136103#136104#136105#136106#136107#136108#136109</v>
          </cell>
          <cell r="N48" t="str">
            <v>136101#136102#136103#136104#136105#136106#136107#136108#136109#136110</v>
          </cell>
          <cell r="O48" t="str">
            <v>136101#136102#136103#136104#136105#136106#136107#136108#136109#136110</v>
          </cell>
          <cell r="P48" t="str">
            <v>136101#136102#136103#136104#136105#136106#136107#136108#136109#136110</v>
          </cell>
          <cell r="Q48" t="str">
            <v>1361#1362</v>
          </cell>
          <cell r="T48">
            <v>153401</v>
          </cell>
          <cell r="U48">
            <v>153401</v>
          </cell>
          <cell r="V48">
            <v>153401</v>
          </cell>
        </row>
        <row r="49">
          <cell r="B49" t="str">
            <v>妈祖</v>
          </cell>
          <cell r="C49">
            <v>10035</v>
          </cell>
          <cell r="D49" t="str">
            <v>1371#1372</v>
          </cell>
          <cell r="F49">
            <v>137101</v>
          </cell>
          <cell r="G49" t="str">
            <v>137101#137102</v>
          </cell>
          <cell r="H49" t="str">
            <v>137101#137102#137103#137104</v>
          </cell>
          <cell r="I49" t="str">
            <v>137101#137102#137103#137104#137105</v>
          </cell>
          <cell r="J49" t="str">
            <v>137101#137102#137103#137104#137105#137106</v>
          </cell>
          <cell r="K49" t="str">
            <v>137101#137102#137103#137104#137105#137106#137107</v>
          </cell>
          <cell r="L49" t="str">
            <v>137101#137102#137103#137104#137105#137106#137107#137108</v>
          </cell>
          <cell r="M49" t="str">
            <v>137101#137102#137103#137104#137105#137106#137107#137108#137109</v>
          </cell>
          <cell r="N49" t="str">
            <v>137101#137102#137103#137104#137105#137106#137107#137108#137109#137110</v>
          </cell>
          <cell r="O49" t="str">
            <v>137101#137102#137103#137104#137105#137106#137107#137108#137109#137110</v>
          </cell>
          <cell r="P49" t="str">
            <v>137101#137102#137103#137104#137105#137106#137107#137108#137109#137110</v>
          </cell>
          <cell r="Q49" t="str">
            <v>1371#1372</v>
          </cell>
          <cell r="T49">
            <v>153402</v>
          </cell>
          <cell r="U49" t="str">
            <v>153401100971#100972153402</v>
          </cell>
          <cell r="V49" t="str">
            <v>153401#153402</v>
          </cell>
        </row>
        <row r="50">
          <cell r="B50" t="str">
            <v>赵公明</v>
          </cell>
          <cell r="C50">
            <v>10036</v>
          </cell>
          <cell r="D50" t="str">
            <v>1381#1382</v>
          </cell>
          <cell r="F50">
            <v>138101</v>
          </cell>
          <cell r="G50" t="str">
            <v>138101#138102</v>
          </cell>
          <cell r="H50" t="str">
            <v>138101#138102#138103#138104</v>
          </cell>
          <cell r="I50" t="str">
            <v>138101#138102#138103#138104#138105</v>
          </cell>
          <cell r="J50" t="str">
            <v>138101#138102#138103#138104#138105#138106</v>
          </cell>
          <cell r="K50" t="str">
            <v>138101#138102#138103#138104#138105#138106#138107</v>
          </cell>
          <cell r="L50" t="str">
            <v>138101#138102#138103#138104#138105#138106#138107#138108</v>
          </cell>
          <cell r="M50" t="str">
            <v>138101#138102#138103#138104#138105#138106#138107#138108#138109</v>
          </cell>
          <cell r="N50" t="str">
            <v>138101#138102#138103#138104#138105#138106#138107#138108#138109#138110</v>
          </cell>
          <cell r="O50" t="str">
            <v>138101#138102#138103#138104#138105#138106#138107#138108#138109#138110</v>
          </cell>
          <cell r="P50" t="str">
            <v>138101#138102#138103#138104#138105#138106#138107#138108#138109#138110</v>
          </cell>
          <cell r="Q50" t="str">
            <v>1381#1382</v>
          </cell>
          <cell r="T50" t="str">
            <v>153403#153404</v>
          </cell>
          <cell r="U50" t="str">
            <v>153401100971#100972153402100971#100972153403#153404</v>
          </cell>
          <cell r="V50" t="str">
            <v>153401#153402#153403#153404</v>
          </cell>
        </row>
        <row r="51">
          <cell r="B51" t="str">
            <v>花木兰</v>
          </cell>
          <cell r="C51">
            <v>10046</v>
          </cell>
          <cell r="D51" t="str">
            <v>1351#1352</v>
          </cell>
          <cell r="F51">
            <v>135101</v>
          </cell>
          <cell r="G51" t="str">
            <v>135101#135102</v>
          </cell>
          <cell r="H51" t="str">
            <v>135101#135102#135103#135104</v>
          </cell>
          <cell r="I51" t="str">
            <v>135101#135102#135103#135104#135105</v>
          </cell>
          <cell r="J51" t="str">
            <v>135101#135102#135103#135104#135105#135106</v>
          </cell>
          <cell r="K51" t="str">
            <v>135101#135102#135103#135104#135105#135106#135107</v>
          </cell>
          <cell r="L51" t="str">
            <v>135101#135102#135103#135104#135105#135106#135107#135108</v>
          </cell>
          <cell r="M51" t="str">
            <v>135101#135102#135103#135104#135105#135106#135107#135108#135109</v>
          </cell>
          <cell r="N51" t="str">
            <v>135101#135102#135103#135104#135105#135106#135107#135108#135109#135110</v>
          </cell>
          <cell r="O51" t="str">
            <v>135101#135102#135103#135104#135105#135106#135107#135108#135109#135110</v>
          </cell>
          <cell r="P51" t="str">
            <v>135101#135102#135103#135104#135105#135106#135107#135108#135109#135110</v>
          </cell>
          <cell r="Q51" t="str">
            <v>1351#1352</v>
          </cell>
          <cell r="T51">
            <v>153405</v>
          </cell>
          <cell r="U51" t="str">
            <v>153401100971#100972153402100971#100972153403#153404100971#100972153405</v>
          </cell>
          <cell r="V51" t="str">
            <v>153401#153402#153403#153404#153405</v>
          </cell>
        </row>
        <row r="52">
          <cell r="B52" t="str">
            <v>月光菩萨</v>
          </cell>
          <cell r="C52">
            <v>10029</v>
          </cell>
          <cell r="D52" t="str">
            <v>1241#1242</v>
          </cell>
          <cell r="F52">
            <v>124101</v>
          </cell>
          <cell r="G52" t="str">
            <v>124101#124102</v>
          </cell>
          <cell r="H52" t="str">
            <v>124101#124102#124103#124104</v>
          </cell>
          <cell r="I52" t="str">
            <v>124101#124102#124103#124104#124105</v>
          </cell>
          <cell r="J52" t="str">
            <v>124101#124102#124103#124104#124105#124106</v>
          </cell>
          <cell r="K52" t="str">
            <v>124101#124102#124103#124104#124105#124106#124107</v>
          </cell>
          <cell r="L52" t="str">
            <v>124101#124102#124103#124104#124105#124106#124107#124108</v>
          </cell>
          <cell r="M52" t="str">
            <v>124101#124102#124103#124104#124105#124106#124107#124108#124109</v>
          </cell>
          <cell r="N52" t="str">
            <v>124101#124102#124103#124104#124105#124106#124107#124108#124109#124110</v>
          </cell>
          <cell r="O52" t="str">
            <v>124101#124102#124103#124104#124105#124106#124107#124108#124109#124110</v>
          </cell>
          <cell r="P52" t="str">
            <v>124101#124102#124103#124104#124105#124106#124107#124108#124109#124110</v>
          </cell>
          <cell r="Q52" t="str">
            <v>1241#1242</v>
          </cell>
          <cell r="T52">
            <v>153406</v>
          </cell>
          <cell r="U52" t="str">
            <v>153401100971#100972153402100971#100972153403#153404100971#100972153405100971#100972153406</v>
          </cell>
          <cell r="V52" t="str">
            <v>153401#153402#153403#153404#153405#153406</v>
          </cell>
        </row>
        <row r="53">
          <cell r="B53" t="str">
            <v>普贤菩萨</v>
          </cell>
          <cell r="C53">
            <v>10039</v>
          </cell>
          <cell r="D53" t="str">
            <v>1231#1232</v>
          </cell>
          <cell r="F53">
            <v>123101</v>
          </cell>
          <cell r="G53" t="str">
            <v>123101#123102</v>
          </cell>
          <cell r="H53" t="str">
            <v>123101#123102#123103#123104</v>
          </cell>
          <cell r="I53" t="str">
            <v>123101#123102#123103#123104#123105</v>
          </cell>
          <cell r="J53" t="str">
            <v>123101#123102#123103#123104#123105#123106</v>
          </cell>
          <cell r="K53" t="str">
            <v>123101#123102#123103#123104#123105#123106#123107</v>
          </cell>
          <cell r="L53" t="str">
            <v>123101#123102#123103#123104#123105#123106#123107#123108</v>
          </cell>
          <cell r="M53" t="str">
            <v>123101#123102#123103#123104#123105#123106#123107#123108#123109</v>
          </cell>
          <cell r="N53" t="str">
            <v>123101#123102#123103#123104#123105#123106#123107#123108#123109#123110</v>
          </cell>
          <cell r="O53" t="str">
            <v>123101#123102#123103#123104#123105#123106#123107#123108#123109#123110</v>
          </cell>
          <cell r="P53" t="str">
            <v>123101#123102#123103#123104#123105#123106#123107#123108#123109#123110</v>
          </cell>
          <cell r="Q53" t="str">
            <v>1231#1232</v>
          </cell>
          <cell r="T53">
            <v>153407</v>
          </cell>
          <cell r="U53" t="str">
            <v>153401100971#100972153402100971#100972153403#153404100971#100972153405100971#100972153406100971#100972153407</v>
          </cell>
          <cell r="V53" t="str">
            <v>153401#153402#153403#153404#153405#153406#153407</v>
          </cell>
        </row>
        <row r="54">
          <cell r="B54" t="str">
            <v>梵天</v>
          </cell>
          <cell r="C54">
            <v>10030</v>
          </cell>
          <cell r="D54" t="str">
            <v>1251#1252</v>
          </cell>
          <cell r="F54">
            <v>125101</v>
          </cell>
          <cell r="G54" t="str">
            <v>125101#125102</v>
          </cell>
          <cell r="H54" t="str">
            <v>125101#125102#125103#125104</v>
          </cell>
          <cell r="I54" t="str">
            <v>125101#125102#125103#125104#125105</v>
          </cell>
          <cell r="J54" t="str">
            <v>125101#125102#125103#125104#125105#125106</v>
          </cell>
          <cell r="K54" t="str">
            <v>125101#125102#125103#125104#125105#125106#125107</v>
          </cell>
          <cell r="L54" t="str">
            <v>125101#125102#125103#125104#125105#125106#125107#125108</v>
          </cell>
          <cell r="M54" t="str">
            <v>125101#125102#125103#125104#125105#125106#125107#125108#125109</v>
          </cell>
          <cell r="N54" t="str">
            <v>125101#125102#125103#125104#125105#125106#125107#125108#125109#125110</v>
          </cell>
          <cell r="O54" t="str">
            <v>125101#125102#125103#125104#125105#125106#125107#125108#125109#125110</v>
          </cell>
          <cell r="P54" t="str">
            <v>125101#125102#125103#125104#125105#125106#125107#125108#125109#125110</v>
          </cell>
          <cell r="Q54" t="str">
            <v>1251#1252</v>
          </cell>
          <cell r="T54">
            <v>153408</v>
          </cell>
          <cell r="U54" t="str">
            <v>153401100971#100972153402100971#100972153403#153404100971#100972153405100971#100972153406100971#100972153407100971#100972153408</v>
          </cell>
          <cell r="V54" t="str">
            <v>153401#153402#153403#153404#153405#153406#153407#153408</v>
          </cell>
        </row>
        <row r="55">
          <cell r="B55" t="str">
            <v>帝释天</v>
          </cell>
          <cell r="C55">
            <v>10034</v>
          </cell>
          <cell r="D55" t="str">
            <v>1221#1222</v>
          </cell>
          <cell r="F55">
            <v>122101</v>
          </cell>
          <cell r="G55" t="str">
            <v>122101#122102</v>
          </cell>
          <cell r="H55" t="str">
            <v>122101#122102#122103#122104</v>
          </cell>
          <cell r="I55" t="str">
            <v>122101#122102#122103#122104#122105</v>
          </cell>
          <cell r="J55" t="str">
            <v>122101#122102#122103#122104#122105#122106</v>
          </cell>
          <cell r="K55" t="str">
            <v>122101#122102#122103#122104#122105#122106#122107</v>
          </cell>
          <cell r="L55" t="str">
            <v>122101#122102#122103#122104#122105#122106#122107#122108</v>
          </cell>
          <cell r="M55" t="str">
            <v>122101#122102#122103#122104#122105#122106#122107#122108#122109</v>
          </cell>
          <cell r="N55" t="str">
            <v>122101#122102#122103#122104#122105#122106#122107#122108#122109#122110</v>
          </cell>
          <cell r="O55" t="str">
            <v>122101#122102#122103#122104#122105#122106#122107#122108#122109#122110</v>
          </cell>
          <cell r="P55" t="str">
            <v>122101#122102#122103#122104#122105#122106#122107#122108#122109#122110</v>
          </cell>
          <cell r="Q55" t="str">
            <v>1221#1222</v>
          </cell>
          <cell r="T55">
            <v>153409</v>
          </cell>
          <cell r="U55" t="str">
            <v>153401100971#100972153402100971#100972153403#153404100971#100972153405100971#100972153406100971#100972153407100971#100972153408100971#100972153409</v>
          </cell>
          <cell r="V55" t="str">
            <v>153401#153402#153403#153404#153405#153406#153407#153408#153409</v>
          </cell>
        </row>
        <row r="56">
          <cell r="B56" t="str">
            <v>石矶娘娘</v>
          </cell>
          <cell r="C56">
            <v>10028</v>
          </cell>
          <cell r="D56" t="str">
            <v>1111#1112</v>
          </cell>
          <cell r="F56">
            <v>111101</v>
          </cell>
          <cell r="G56" t="str">
            <v>111101#111102</v>
          </cell>
          <cell r="H56" t="str">
            <v>111101#111102#111103#111104</v>
          </cell>
          <cell r="I56" t="str">
            <v>111101#111102#111103#111104#111105</v>
          </cell>
          <cell r="J56" t="str">
            <v>111101#111102#111103#111104#111105#111106</v>
          </cell>
          <cell r="K56" t="str">
            <v>111101#111102#111103#111104#111105#111106#111107</v>
          </cell>
          <cell r="L56" t="str">
            <v>111101#111102#111103#111104#111105#111106#111107#111108</v>
          </cell>
          <cell r="M56" t="str">
            <v>111101#111102#111103#111104#111105#111106#111107#111108#111109</v>
          </cell>
          <cell r="N56" t="str">
            <v>111101#111102#111103#111104#111105#111106#111107#111108#111109#111110</v>
          </cell>
          <cell r="O56" t="str">
            <v>111101#111102#111103#111104#111105#111106#111107#111108#111109#111110</v>
          </cell>
          <cell r="P56" t="str">
            <v>111101#111102#111103#111104#111105#111106#111107#111108#111109#111110</v>
          </cell>
          <cell r="Q56" t="str">
            <v>1111#1112</v>
          </cell>
          <cell r="T56">
            <v>153410</v>
          </cell>
          <cell r="U56" t="str">
            <v>153401100971#100972153402100971#100972153403#153404100971#100972153405100971#100972153406100971#100972153407100971#100972153408100971#100972153409100971#100972153410</v>
          </cell>
          <cell r="V56" t="str">
            <v>153401#153402#153403#153404#153405#153406#153407#153408#153409#153410</v>
          </cell>
        </row>
        <row r="57">
          <cell r="B57" t="str">
            <v>彼岸花</v>
          </cell>
          <cell r="C57">
            <v>10031</v>
          </cell>
          <cell r="D57" t="str">
            <v>1101#1102</v>
          </cell>
          <cell r="F57">
            <v>110101</v>
          </cell>
          <cell r="G57" t="str">
            <v>110101#110102</v>
          </cell>
          <cell r="H57" t="str">
            <v>110101#110102#110103#110104</v>
          </cell>
          <cell r="I57" t="str">
            <v>110101#110102#110103#110104#110105</v>
          </cell>
          <cell r="J57" t="str">
            <v>110101#110102#110103#110104#110105#110106</v>
          </cell>
          <cell r="K57" t="str">
            <v>110101#110102#110103#110104#110105#110106#110107</v>
          </cell>
          <cell r="L57" t="str">
            <v>110101#110102#110103#110104#110105#110106#110107#110108</v>
          </cell>
          <cell r="M57" t="str">
            <v>110101#110102#110103#110104#110105#110106#110107#110108#110109</v>
          </cell>
          <cell r="N57" t="str">
            <v>110101#110102#110103#110104#110105#110106#110107#110108#110109#110110</v>
          </cell>
          <cell r="O57" t="str">
            <v>110101#110102#110103#110104#110105#110106#110107#110108#110109#110110</v>
          </cell>
          <cell r="P57" t="str">
            <v>110101#110102#110103#110104#110105#110106#110107#110108#110109#110110</v>
          </cell>
          <cell r="Q57" t="str">
            <v>1101#1102</v>
          </cell>
          <cell r="T57">
            <v>153411</v>
          </cell>
          <cell r="U57" t="str">
            <v>153401100971#100972153402100971#100972153403#153404100971#100972153405100971#100972153406100971#100972153407100971#100972153408100971#100972153409100971#100972153410100971#100972153411</v>
          </cell>
          <cell r="V57" t="str">
            <v>153401#153402#153403#153404#153405#153406#153407#153408#153409#153410#153411</v>
          </cell>
        </row>
        <row r="58">
          <cell r="B58" t="str">
            <v>混世魔王</v>
          </cell>
          <cell r="C58">
            <v>10044</v>
          </cell>
          <cell r="D58" t="str">
            <v>1091#1092</v>
          </cell>
          <cell r="F58">
            <v>109101</v>
          </cell>
          <cell r="G58" t="str">
            <v>109101#109102</v>
          </cell>
          <cell r="H58" t="str">
            <v>109101#109102#109103#109104</v>
          </cell>
          <cell r="I58" t="str">
            <v>109101#109102#109103#109104#109105</v>
          </cell>
          <cell r="J58" t="str">
            <v>109101#109102#109103#109104#109105#109106</v>
          </cell>
          <cell r="K58" t="str">
            <v>109101#109102#109103#109104#109105#109106#109107</v>
          </cell>
          <cell r="L58" t="str">
            <v>109101#109102#109103#109104#109105#109106#109107#109108</v>
          </cell>
          <cell r="M58" t="str">
            <v>109101#109102#109103#109104#109105#109106#109107#109108#109109</v>
          </cell>
          <cell r="N58" t="str">
            <v>109101#109102#109103#109104#109105#109106#109107#109108#109109#109110</v>
          </cell>
          <cell r="O58" t="str">
            <v>109101#109102#109103#109104#109105#109106#109107#109108#109109#109110</v>
          </cell>
          <cell r="P58" t="str">
            <v>109101#109102#109103#109104#109105#109106#109107#109108#109109#109110</v>
          </cell>
          <cell r="Q58" t="str">
            <v>1091#1092</v>
          </cell>
        </row>
        <row r="59">
          <cell r="B59" t="str">
            <v>百花仙子</v>
          </cell>
          <cell r="C59">
            <v>10045</v>
          </cell>
          <cell r="D59" t="str">
            <v>1121#1122</v>
          </cell>
          <cell r="F59">
            <v>112101</v>
          </cell>
          <cell r="G59" t="str">
            <v>112101#112102</v>
          </cell>
          <cell r="H59" t="str">
            <v>112101#112102#112103#112104</v>
          </cell>
          <cell r="I59" t="str">
            <v>112101#112102#112103#112104#112105</v>
          </cell>
          <cell r="J59" t="str">
            <v>112101#112102#112103#112104#112105#112106</v>
          </cell>
          <cell r="K59" t="str">
            <v>112101#112102#112103#112104#112105#112106#112107</v>
          </cell>
          <cell r="L59" t="str">
            <v>112101#112102#112103#112104#112105#112106#112107#112108</v>
          </cell>
          <cell r="M59" t="str">
            <v>112101#112102#112103#112104#112105#112106#112107#112108#112109</v>
          </cell>
          <cell r="N59" t="str">
            <v>112101#112102#112103#112104#112105#112106#112107#112108#112109#112110</v>
          </cell>
          <cell r="O59" t="str">
            <v>112101#112102#112103#112104#112105#112106#112107#112108#112109#112110</v>
          </cell>
          <cell r="P59" t="str">
            <v>112101#112102#112103#112104#112105#112106#112107#112108#112109#112110</v>
          </cell>
          <cell r="Q59" t="str">
            <v>1121#1122</v>
          </cell>
        </row>
        <row r="60">
          <cell r="B60" t="str">
            <v>道德天尊</v>
          </cell>
          <cell r="C60">
            <v>10025</v>
          </cell>
          <cell r="D60" t="str">
            <v>1481#1482</v>
          </cell>
          <cell r="F60">
            <v>148101</v>
          </cell>
          <cell r="G60" t="str">
            <v>148101#148102</v>
          </cell>
          <cell r="H60" t="str">
            <v>148101#148102#148103#148104</v>
          </cell>
          <cell r="I60" t="str">
            <v>148101#148102#148103#148104#148105</v>
          </cell>
          <cell r="J60" t="str">
            <v>148101#148102#148103#148104#148105#148106</v>
          </cell>
          <cell r="K60" t="str">
            <v>148101#148102#148103#148104#148105#148106#148107</v>
          </cell>
          <cell r="L60" t="str">
            <v>148101#148102#148103#148104#148105#148106#148107#148108</v>
          </cell>
          <cell r="M60" t="str">
            <v>148101#148102#148103#148104#148105#148106#148107#148108#148109</v>
          </cell>
          <cell r="N60" t="str">
            <v>148101#148102#148103#148104#148105#148106#148107#148108#148109#148110</v>
          </cell>
          <cell r="O60" t="str">
            <v>148101#148102#148103#148104#148105#148106#148107#148108#148109#148110</v>
          </cell>
          <cell r="P60" t="str">
            <v>148101#148102#148103#148104#148105#148106#148107#148108#148109#148110</v>
          </cell>
          <cell r="Q60" t="str">
            <v>1481#1482</v>
          </cell>
        </row>
        <row r="61">
          <cell r="B61" t="str">
            <v>孟婆</v>
          </cell>
          <cell r="C61">
            <v>10027</v>
          </cell>
          <cell r="D61" t="str">
            <v>1501#1502</v>
          </cell>
          <cell r="F61">
            <v>150101</v>
          </cell>
          <cell r="G61" t="str">
            <v>150101#150102</v>
          </cell>
          <cell r="H61" t="str">
            <v>150101#150102#150103#150104</v>
          </cell>
          <cell r="I61" t="str">
            <v>150101#150102#150103#150104#150105</v>
          </cell>
          <cell r="J61" t="str">
            <v>150101#150102#150103#150104#150105#150106</v>
          </cell>
          <cell r="K61" t="str">
            <v>150101#150102#150103#150104#150105#150106#150107</v>
          </cell>
          <cell r="L61" t="str">
            <v>150101#150102#150103#150104#150105#150106#150107#150108</v>
          </cell>
          <cell r="M61" t="str">
            <v>150101#150102#150103#150104#150105#150106#150107#150108#150109</v>
          </cell>
          <cell r="N61" t="str">
            <v>150101#150102#150103#150104#150105#150106#150107#150108#150109#150110</v>
          </cell>
          <cell r="O61" t="str">
            <v>150101#150102#150103#150104#150105#150106#150107#150108#150109#150110</v>
          </cell>
          <cell r="P61" t="str">
            <v>150101#150102#150103#150104#150105#150106#150107#150108#150109#150110</v>
          </cell>
          <cell r="Q61" t="str">
            <v>1501#1502</v>
          </cell>
        </row>
        <row r="62">
          <cell r="B62" t="str">
            <v>罗刹</v>
          </cell>
          <cell r="C62">
            <v>10037</v>
          </cell>
          <cell r="D62" t="str">
            <v>1491#1492</v>
          </cell>
          <cell r="F62">
            <v>149101</v>
          </cell>
          <cell r="G62" t="str">
            <v>149101#149102</v>
          </cell>
          <cell r="H62" t="str">
            <v>149101#149102#149103#149104</v>
          </cell>
          <cell r="I62" t="str">
            <v>149101#149102#149103#149104#149105</v>
          </cell>
          <cell r="J62" t="str">
            <v>149101#149102#149103#149104#149105#149106</v>
          </cell>
          <cell r="K62" t="str">
            <v>149101#149102#149103#149104#149105#149106#149107</v>
          </cell>
          <cell r="L62" t="str">
            <v>149101#149102#149103#149104#149105#149106#149107#149108</v>
          </cell>
          <cell r="M62" t="str">
            <v>149101#149102#149103#149104#149105#149106#149107#149108#149109</v>
          </cell>
          <cell r="N62" t="str">
            <v>149101#149102#149103#149104#149105#149106#149107#149108#149109#149110</v>
          </cell>
          <cell r="O62" t="str">
            <v>149101#149102#149103#149104#149105#149106#149107#149108#149109#149110</v>
          </cell>
          <cell r="P62" t="str">
            <v>149101#149102#149103#149104#149105#149106#149107#149108#149109#149110</v>
          </cell>
          <cell r="Q62" t="str">
            <v>1491#1493</v>
          </cell>
        </row>
        <row r="63">
          <cell r="B63" t="str">
            <v>夜叉</v>
          </cell>
          <cell r="C63">
            <v>10038</v>
          </cell>
          <cell r="D63" t="str">
            <v>1511#1512</v>
          </cell>
          <cell r="F63">
            <v>151101</v>
          </cell>
          <cell r="G63" t="str">
            <v>151101#151102</v>
          </cell>
          <cell r="H63" t="str">
            <v>151101#151102#151103#151104</v>
          </cell>
          <cell r="I63" t="str">
            <v>151101#151102#151103#151104#151105</v>
          </cell>
          <cell r="J63" t="str">
            <v>151101#151102#151103#151104#151105#151106</v>
          </cell>
          <cell r="K63" t="str">
            <v>151101#151102#151103#151104#151105#151106#151107</v>
          </cell>
          <cell r="L63" t="str">
            <v>151101#151102#151103#151104#151105#151106#151107#151108</v>
          </cell>
          <cell r="M63" t="str">
            <v>151101#151102#151103#151104#151105#151106#151107#151108#151109</v>
          </cell>
          <cell r="N63" t="str">
            <v>151101#151102#151103#151104#151105#151106#151107#151108#151109#151110</v>
          </cell>
          <cell r="O63" t="str">
            <v>151101#151102#151103#151104#151105#151106#151107#151108#151109#151110</v>
          </cell>
          <cell r="P63" t="str">
            <v>151101#151102#151103#151104#151105#151106#151107#151108#151109#151110</v>
          </cell>
          <cell r="Q63" t="str">
            <v>1511#1512</v>
          </cell>
        </row>
        <row r="64">
          <cell r="B64" t="str">
            <v/>
          </cell>
          <cell r="F64" t="str">
            <v>#</v>
          </cell>
        </row>
        <row r="65">
          <cell r="B65" t="str">
            <v>木吒</v>
          </cell>
          <cell r="C65">
            <v>10065</v>
          </cell>
          <cell r="D65" t="str">
            <v>100651#100652</v>
          </cell>
          <cell r="F65">
            <v>12000008</v>
          </cell>
          <cell r="G65" t="str">
            <v>12000008#12000001</v>
          </cell>
          <cell r="H65" t="str">
            <v>12000008#12000001#12000009</v>
          </cell>
          <cell r="I65" t="str">
            <v>12000008#12000001#12000009#12000003</v>
          </cell>
          <cell r="J65" t="str">
            <v>12000008#12000001#12000009#12000003#12000010</v>
          </cell>
          <cell r="K65" t="str">
            <v>12000008#12000001#12000009#12000003#12000010</v>
          </cell>
          <cell r="L65" t="str">
            <v>12000008#12000001#12000009#12000003#12000010</v>
          </cell>
          <cell r="M65" t="str">
            <v>12000008#12000001#12000009#12000003#12000010</v>
          </cell>
          <cell r="N65" t="str">
            <v>12000008#12000001#12000009#12000003#12000010</v>
          </cell>
          <cell r="O65" t="str">
            <v>12000008#12000001#12000009#12000003#12000010</v>
          </cell>
          <cell r="P65" t="str">
            <v>12000008#12000001#12000009#12000003#12000010</v>
          </cell>
          <cell r="Q65" t="str">
            <v>100651#100652</v>
          </cell>
        </row>
        <row r="66">
          <cell r="B66" t="str">
            <v>孟姜女</v>
          </cell>
          <cell r="C66">
            <v>10066</v>
          </cell>
          <cell r="D66" t="str">
            <v>100661#100662</v>
          </cell>
          <cell r="F66">
            <v>12000008</v>
          </cell>
          <cell r="G66" t="str">
            <v>12000008#12000002</v>
          </cell>
          <cell r="H66" t="str">
            <v>12000008#12000002#12000009</v>
          </cell>
          <cell r="I66" t="str">
            <v>12000008#12000002#12000009#12000004</v>
          </cell>
          <cell r="J66" t="str">
            <v>12000008#12000002#12000009#12000004#12000010</v>
          </cell>
          <cell r="K66" t="str">
            <v>12000008#12000002#12000009#12000004#12000010</v>
          </cell>
          <cell r="L66" t="str">
            <v>12000008#12000002#12000009#12000004#12000010</v>
          </cell>
          <cell r="M66" t="str">
            <v>12000008#12000002#12000009#12000004#12000010</v>
          </cell>
          <cell r="N66" t="str">
            <v>12000008#12000002#12000009#12000004#12000010</v>
          </cell>
          <cell r="O66" t="str">
            <v>12000008#12000002#12000009#12000004#12000010</v>
          </cell>
          <cell r="P66" t="str">
            <v>12000008#12000002#12000009#12000004#12000010</v>
          </cell>
          <cell r="Q66" t="str">
            <v>100661#100662</v>
          </cell>
        </row>
        <row r="67">
          <cell r="B67" t="str">
            <v>梦蝶</v>
          </cell>
          <cell r="C67">
            <v>10067</v>
          </cell>
          <cell r="D67" t="str">
            <v>100671#100672</v>
          </cell>
          <cell r="F67">
            <v>12000008</v>
          </cell>
          <cell r="G67" t="str">
            <v>12000008#12000003</v>
          </cell>
          <cell r="H67" t="str">
            <v>12000008#12000003#12000009</v>
          </cell>
          <cell r="I67" t="str">
            <v>12000008#12000003#12000009#12000005</v>
          </cell>
          <cell r="J67" t="str">
            <v>12000008#12000003#12000009#12000005#12000010</v>
          </cell>
          <cell r="K67" t="str">
            <v>12000008#12000003#12000009#12000005#12000010</v>
          </cell>
          <cell r="L67" t="str">
            <v>12000008#12000003#12000009#12000005#12000010</v>
          </cell>
          <cell r="M67" t="str">
            <v>12000008#12000003#12000009#12000005#12000010</v>
          </cell>
          <cell r="N67" t="str">
            <v>12000008#12000003#12000009#12000005#12000010</v>
          </cell>
          <cell r="O67" t="str">
            <v>12000008#12000003#12000009#12000005#12000010</v>
          </cell>
          <cell r="P67" t="str">
            <v>12000008#12000003#12000009#12000005#12000010</v>
          </cell>
          <cell r="Q67" t="str">
            <v>100671#100672</v>
          </cell>
        </row>
        <row r="68">
          <cell r="B68" t="str">
            <v>金吒</v>
          </cell>
          <cell r="C68">
            <v>10068</v>
          </cell>
          <cell r="D68" t="str">
            <v>100681#100682</v>
          </cell>
          <cell r="F68">
            <v>12000008</v>
          </cell>
          <cell r="G68" t="str">
            <v>12000008#12000004</v>
          </cell>
          <cell r="H68" t="str">
            <v>12000008#12000004#12000009</v>
          </cell>
          <cell r="I68" t="str">
            <v>12000008#12000004#12000009#12000006</v>
          </cell>
          <cell r="J68" t="str">
            <v>12000008#12000004#12000009#12000006#12000010</v>
          </cell>
          <cell r="K68" t="str">
            <v>12000008#12000004#12000009#12000006#12000010</v>
          </cell>
          <cell r="L68" t="str">
            <v>12000008#12000004#12000009#12000006#12000010</v>
          </cell>
          <cell r="M68" t="str">
            <v>12000008#12000004#12000009#12000006#12000010</v>
          </cell>
          <cell r="N68" t="str">
            <v>12000008#12000004#12000009#12000006#12000010</v>
          </cell>
          <cell r="O68" t="str">
            <v>12000008#12000004#12000009#12000006#12000010</v>
          </cell>
          <cell r="P68" t="str">
            <v>12000008#12000004#12000009#12000006#12000010</v>
          </cell>
          <cell r="Q68" t="str">
            <v>100681#100682</v>
          </cell>
        </row>
        <row r="69">
          <cell r="B69" t="str">
            <v>地藏</v>
          </cell>
          <cell r="C69">
            <v>10061</v>
          </cell>
          <cell r="D69" t="str">
            <v>100611#100612</v>
          </cell>
          <cell r="F69">
            <v>12000008</v>
          </cell>
          <cell r="G69" t="str">
            <v>12000008#12000005</v>
          </cell>
          <cell r="H69" t="str">
            <v>12000008#12000005#12000009</v>
          </cell>
          <cell r="I69" t="str">
            <v>12000008#12000005#12000009#12000007</v>
          </cell>
          <cell r="J69" t="str">
            <v>12000008#12000005#12000009#12000007#12000010</v>
          </cell>
          <cell r="K69" t="str">
            <v>12000008#12000005#12000009#12000007#12000010</v>
          </cell>
          <cell r="L69" t="str">
            <v>12000008#12000005#12000009#12000007#12000010</v>
          </cell>
          <cell r="M69" t="str">
            <v>12000008#12000005#12000009#12000007#12000010</v>
          </cell>
          <cell r="N69" t="str">
            <v>12000008#12000005#12000009#12000007#12000010</v>
          </cell>
          <cell r="O69" t="str">
            <v>12000008#12000005#12000009#12000007#12000010</v>
          </cell>
          <cell r="P69" t="str">
            <v>12000008#12000005#12000009#12000007#12000010</v>
          </cell>
          <cell r="Q69" t="str">
            <v>100611#100612</v>
          </cell>
        </row>
        <row r="70">
          <cell r="B70" t="str">
            <v>迦楼罗</v>
          </cell>
          <cell r="C70">
            <v>10062</v>
          </cell>
          <cell r="D70" t="str">
            <v>100621#100622</v>
          </cell>
          <cell r="F70">
            <v>12000008</v>
          </cell>
          <cell r="G70" t="str">
            <v>12000008#12000006</v>
          </cell>
          <cell r="H70" t="str">
            <v>12000008#12000006#12000009</v>
          </cell>
          <cell r="I70" t="str">
            <v>12000008#12000006#12000009#12000005</v>
          </cell>
          <cell r="J70" t="str">
            <v>12000008#12000006#12000009#12000005#12000010</v>
          </cell>
          <cell r="K70" t="str">
            <v>12000008#12000006#12000009#12000005#12000010</v>
          </cell>
          <cell r="L70" t="str">
            <v>12000008#12000006#12000009#12000005#12000010</v>
          </cell>
          <cell r="M70" t="str">
            <v>12000008#12000006#12000009#12000005#12000010</v>
          </cell>
          <cell r="N70" t="str">
            <v>12000008#12000006#12000009#12000005#12000010</v>
          </cell>
          <cell r="O70" t="str">
            <v>12000008#12000006#12000009#12000005#12000010</v>
          </cell>
          <cell r="P70" t="str">
            <v>12000008#12000006#12000009#12000005#12000010</v>
          </cell>
          <cell r="Q70" t="str">
            <v>100621#100622</v>
          </cell>
        </row>
        <row r="71">
          <cell r="B71" t="str">
            <v>伽罗尊者</v>
          </cell>
          <cell r="C71">
            <v>10063</v>
          </cell>
          <cell r="D71" t="str">
            <v>100631#100632</v>
          </cell>
          <cell r="F71">
            <v>12000008</v>
          </cell>
          <cell r="G71" t="str">
            <v>12000008#12000007</v>
          </cell>
          <cell r="H71" t="str">
            <v>12000008#12000007#12000009</v>
          </cell>
          <cell r="I71" t="str">
            <v>12000008#12000007#12000009#12000001</v>
          </cell>
          <cell r="J71" t="str">
            <v>12000008#12000007#12000009#12000001#12000010</v>
          </cell>
          <cell r="K71" t="str">
            <v>12000008#12000007#12000009#12000001#12000010</v>
          </cell>
          <cell r="L71" t="str">
            <v>12000008#12000007#12000009#12000001#12000010</v>
          </cell>
          <cell r="M71" t="str">
            <v>12000008#12000007#12000009#12000001#12000010</v>
          </cell>
          <cell r="N71" t="str">
            <v>12000008#12000007#12000009#12000001#12000010</v>
          </cell>
          <cell r="O71" t="str">
            <v>12000008#12000007#12000009#12000001#12000010</v>
          </cell>
          <cell r="P71" t="str">
            <v>12000008#12000007#12000009#12000001#12000010</v>
          </cell>
          <cell r="Q71" t="str">
            <v>100631#100632</v>
          </cell>
        </row>
        <row r="72">
          <cell r="B72" t="str">
            <v>怒目金刚</v>
          </cell>
          <cell r="C72">
            <v>10064</v>
          </cell>
          <cell r="D72" t="str">
            <v>100641#100642</v>
          </cell>
          <cell r="F72">
            <v>12000008</v>
          </cell>
          <cell r="G72" t="str">
            <v>12000008#12000005</v>
          </cell>
          <cell r="H72" t="str">
            <v>12000008#12000005#12000009</v>
          </cell>
          <cell r="I72" t="str">
            <v>12000008#12000005#12000009#12000002</v>
          </cell>
          <cell r="J72" t="str">
            <v>12000008#12000005#12000009#12000002#12000010</v>
          </cell>
          <cell r="K72" t="str">
            <v>12000008#12000005#12000009#12000002#12000010</v>
          </cell>
          <cell r="L72" t="str">
            <v>12000008#12000005#12000009#12000002#12000010</v>
          </cell>
          <cell r="M72" t="str">
            <v>12000008#12000005#12000009#12000002#12000010</v>
          </cell>
          <cell r="N72" t="str">
            <v>12000008#12000005#12000009#12000002#12000010</v>
          </cell>
          <cell r="O72" t="str">
            <v>12000008#12000005#12000009#12000002#12000010</v>
          </cell>
          <cell r="P72" t="str">
            <v>12000008#12000005#12000009#12000002#12000010</v>
          </cell>
          <cell r="Q72" t="str">
            <v>100641#100642</v>
          </cell>
        </row>
        <row r="73">
          <cell r="B73" t="str">
            <v>聂小倩</v>
          </cell>
          <cell r="C73">
            <v>10057</v>
          </cell>
          <cell r="D73" t="str">
            <v>100571#100572</v>
          </cell>
          <cell r="F73">
            <v>12000008</v>
          </cell>
          <cell r="G73" t="str">
            <v>12000008#12000001</v>
          </cell>
          <cell r="H73" t="str">
            <v>12000008#12000001#12000009</v>
          </cell>
          <cell r="I73" t="str">
            <v>12000008#12000001#12000009#12000003</v>
          </cell>
          <cell r="J73" t="str">
            <v>12000008#12000001#12000009#12000003#12000010</v>
          </cell>
          <cell r="K73" t="str">
            <v>12000008#12000001#12000009#12000003#12000010</v>
          </cell>
          <cell r="L73" t="str">
            <v>12000008#12000001#12000009#12000003#12000010</v>
          </cell>
          <cell r="M73" t="str">
            <v>12000008#12000001#12000009#12000003#12000010</v>
          </cell>
          <cell r="N73" t="str">
            <v>12000008#12000001#12000009#12000003#12000010</v>
          </cell>
          <cell r="O73" t="str">
            <v>12000008#12000001#12000009#12000003#12000010</v>
          </cell>
          <cell r="P73" t="str">
            <v>12000008#12000001#12000009#12000003#12000010</v>
          </cell>
          <cell r="Q73" t="str">
            <v>100571#100572</v>
          </cell>
        </row>
        <row r="74">
          <cell r="B74" t="str">
            <v>九婴</v>
          </cell>
          <cell r="C74">
            <v>10058</v>
          </cell>
          <cell r="D74" t="str">
            <v>100581#100582</v>
          </cell>
          <cell r="F74">
            <v>12000008</v>
          </cell>
          <cell r="G74" t="str">
            <v>12000008#12000002</v>
          </cell>
          <cell r="H74" t="str">
            <v>12000008#12000002#12000009</v>
          </cell>
          <cell r="I74" t="str">
            <v>12000008#12000002#12000009#12000004</v>
          </cell>
          <cell r="J74" t="str">
            <v>12000008#12000002#12000009#12000004#12000010</v>
          </cell>
          <cell r="K74" t="str">
            <v>12000008#12000002#12000009#12000004#12000010</v>
          </cell>
          <cell r="L74" t="str">
            <v>12000008#12000002#12000009#12000004#12000010</v>
          </cell>
          <cell r="M74" t="str">
            <v>12000008#12000002#12000009#12000004#12000010</v>
          </cell>
          <cell r="N74" t="str">
            <v>12000008#12000002#12000009#12000004#12000010</v>
          </cell>
          <cell r="O74" t="str">
            <v>12000008#12000002#12000009#12000004#12000010</v>
          </cell>
          <cell r="P74" t="str">
            <v>12000008#12000002#12000009#12000004#12000010</v>
          </cell>
          <cell r="Q74" t="str">
            <v>100581#100582</v>
          </cell>
        </row>
        <row r="75">
          <cell r="B75" t="str">
            <v>灵猫</v>
          </cell>
          <cell r="C75">
            <v>10059</v>
          </cell>
          <cell r="D75" t="str">
            <v>100591#100592</v>
          </cell>
          <cell r="F75">
            <v>12000008</v>
          </cell>
          <cell r="G75" t="str">
            <v>12000008#12000003</v>
          </cell>
          <cell r="H75" t="str">
            <v>12000008#12000003#12000009</v>
          </cell>
          <cell r="I75" t="str">
            <v>12000008#12000003#12000009#12000005</v>
          </cell>
          <cell r="J75" t="str">
            <v>12000008#12000003#12000009#12000005#12000010</v>
          </cell>
          <cell r="K75" t="str">
            <v>12000008#12000003#12000009#12000005#12000010</v>
          </cell>
          <cell r="L75" t="str">
            <v>12000008#12000003#12000009#12000005#12000010</v>
          </cell>
          <cell r="M75" t="str">
            <v>12000008#12000003#12000009#12000005#12000010</v>
          </cell>
          <cell r="N75" t="str">
            <v>12000008#12000003#12000009#12000005#12000010</v>
          </cell>
          <cell r="O75" t="str">
            <v>12000008#12000003#12000009#12000005#12000010</v>
          </cell>
          <cell r="P75" t="str">
            <v>12000008#12000003#12000009#12000005#12000010</v>
          </cell>
          <cell r="Q75" t="str">
            <v>100591#100592</v>
          </cell>
        </row>
        <row r="76">
          <cell r="B76" t="str">
            <v>幽魂姬</v>
          </cell>
          <cell r="C76">
            <v>10060</v>
          </cell>
          <cell r="D76" t="str">
            <v>100601#100602</v>
          </cell>
          <cell r="F76">
            <v>12000008</v>
          </cell>
          <cell r="G76" t="str">
            <v>12000008#12000004</v>
          </cell>
          <cell r="H76" t="str">
            <v>12000008#12000004#12000009</v>
          </cell>
          <cell r="I76" t="str">
            <v>12000008#12000004#12000009#12000006</v>
          </cell>
          <cell r="J76" t="str">
            <v>12000008#12000004#12000009#12000006#12000010</v>
          </cell>
          <cell r="K76" t="str">
            <v>12000008#12000004#12000009#12000006#12000010</v>
          </cell>
          <cell r="L76" t="str">
            <v>12000008#12000004#12000009#12000006#12000010</v>
          </cell>
          <cell r="M76" t="str">
            <v>12000008#12000004#12000009#12000006#12000010</v>
          </cell>
          <cell r="N76" t="str">
            <v>12000008#12000004#12000009#12000006#12000010</v>
          </cell>
          <cell r="O76" t="str">
            <v>12000008#12000004#12000009#12000006#12000010</v>
          </cell>
          <cell r="P76" t="str">
            <v>12000008#12000004#12000009#12000006#12000010</v>
          </cell>
          <cell r="Q76" t="str">
            <v>100601#100602</v>
          </cell>
        </row>
        <row r="77">
          <cell r="B77" t="str">
            <v>燕赤霞</v>
          </cell>
          <cell r="C77">
            <v>10069</v>
          </cell>
          <cell r="D77" t="str">
            <v>100691#100692</v>
          </cell>
          <cell r="F77">
            <v>12000008</v>
          </cell>
          <cell r="G77" t="str">
            <v>12000008#12000005</v>
          </cell>
          <cell r="H77" t="str">
            <v>12000008#12000005#12000009</v>
          </cell>
          <cell r="I77" t="str">
            <v>12000008#12000005#12000009#12000007</v>
          </cell>
          <cell r="J77" t="str">
            <v>12000008#12000005#12000009#12000007#12000010</v>
          </cell>
          <cell r="K77" t="str">
            <v>12000008#12000005#12000009#12000007#12000010</v>
          </cell>
          <cell r="L77" t="str">
            <v>12000008#12000005#12000009#12000007#12000010</v>
          </cell>
          <cell r="M77" t="str">
            <v>12000008#12000005#12000009#12000007#12000010</v>
          </cell>
          <cell r="N77" t="str">
            <v>12000008#12000005#12000009#12000007#12000010</v>
          </cell>
          <cell r="O77" t="str">
            <v>12000008#12000005#12000009#12000007#12000010</v>
          </cell>
          <cell r="P77" t="str">
            <v>12000008#12000005#12000009#12000007#12000010</v>
          </cell>
          <cell r="Q77" t="str">
            <v>100691#100692</v>
          </cell>
        </row>
        <row r="78">
          <cell r="B78" t="str">
            <v>逍遥客</v>
          </cell>
          <cell r="C78">
            <v>10070</v>
          </cell>
          <cell r="D78" t="str">
            <v>100701#100702</v>
          </cell>
          <cell r="F78">
            <v>12000008</v>
          </cell>
          <cell r="G78" t="str">
            <v>12000008#12000006</v>
          </cell>
          <cell r="H78" t="str">
            <v>12000008#12000006#12000009</v>
          </cell>
          <cell r="I78" t="str">
            <v>12000008#12000006#12000009#12000005</v>
          </cell>
          <cell r="J78" t="str">
            <v>12000008#12000006#12000009#12000005#12000010</v>
          </cell>
          <cell r="K78" t="str">
            <v>12000008#12000006#12000009#12000005#12000010</v>
          </cell>
          <cell r="L78" t="str">
            <v>12000008#12000006#12000009#12000005#12000010</v>
          </cell>
          <cell r="M78" t="str">
            <v>12000008#12000006#12000009#12000005#12000010</v>
          </cell>
          <cell r="N78" t="str">
            <v>12000008#12000006#12000009#12000005#12000010</v>
          </cell>
          <cell r="O78" t="str">
            <v>12000008#12000006#12000009#12000005#12000010</v>
          </cell>
          <cell r="P78" t="str">
            <v>12000008#12000006#12000009#12000005#12000010</v>
          </cell>
          <cell r="Q78" t="str">
            <v>100701#100702</v>
          </cell>
        </row>
        <row r="79">
          <cell r="B79" t="str">
            <v>九河神女</v>
          </cell>
          <cell r="C79">
            <v>10071</v>
          </cell>
          <cell r="D79" t="str">
            <v>100711#100712</v>
          </cell>
          <cell r="F79">
            <v>12000008</v>
          </cell>
          <cell r="G79" t="str">
            <v>12000008#12000007</v>
          </cell>
          <cell r="H79" t="str">
            <v>12000008#12000007#12000009</v>
          </cell>
          <cell r="I79" t="str">
            <v>12000008#12000007#12000009#12000001</v>
          </cell>
          <cell r="J79" t="str">
            <v>12000008#12000007#12000009#12000001#12000010</v>
          </cell>
          <cell r="K79" t="str">
            <v>12000008#12000007#12000009#12000001#12000010</v>
          </cell>
          <cell r="L79" t="str">
            <v>12000008#12000007#12000009#12000001#12000010</v>
          </cell>
          <cell r="M79" t="str">
            <v>12000008#12000007#12000009#12000001#12000010</v>
          </cell>
          <cell r="N79" t="str">
            <v>12000008#12000007#12000009#12000001#12000010</v>
          </cell>
          <cell r="O79" t="str">
            <v>12000008#12000007#12000009#12000001#12000010</v>
          </cell>
          <cell r="P79" t="str">
            <v>12000008#12000007#12000009#12000001#12000010</v>
          </cell>
          <cell r="Q79" t="str">
            <v>100711#100712</v>
          </cell>
        </row>
        <row r="80">
          <cell r="B80" t="str">
            <v>灵扇仙</v>
          </cell>
          <cell r="C80">
            <v>10072</v>
          </cell>
          <cell r="D80" t="str">
            <v>100721#100722</v>
          </cell>
          <cell r="F80">
            <v>12000008</v>
          </cell>
          <cell r="G80" t="str">
            <v>12000008#12000005</v>
          </cell>
          <cell r="H80" t="str">
            <v>12000008#12000005#12000009</v>
          </cell>
          <cell r="I80" t="str">
            <v>12000008#12000005#12000009#12000002</v>
          </cell>
          <cell r="J80" t="str">
            <v>12000008#12000005#12000009#12000002#12000010</v>
          </cell>
          <cell r="K80" t="str">
            <v>12000008#12000005#12000009#12000002#12000010</v>
          </cell>
          <cell r="L80" t="str">
            <v>12000008#12000005#12000009#12000002#12000010</v>
          </cell>
          <cell r="M80" t="str">
            <v>12000008#12000005#12000009#12000002#12000010</v>
          </cell>
          <cell r="N80" t="str">
            <v>12000008#12000005#12000009#12000002#12000010</v>
          </cell>
          <cell r="O80" t="str">
            <v>12000008#12000005#12000009#12000002#12000010</v>
          </cell>
          <cell r="P80" t="str">
            <v>12000008#12000005#12000009#12000002#12000010</v>
          </cell>
          <cell r="Q80" t="str">
            <v>100721#100722</v>
          </cell>
        </row>
        <row r="81">
          <cell r="B81" t="str">
            <v/>
          </cell>
          <cell r="K81" t="str">
            <v xml:space="preserve"> </v>
          </cell>
        </row>
        <row r="82">
          <cell r="B82" t="str">
            <v>灵使</v>
          </cell>
          <cell r="C82">
            <v>10051</v>
          </cell>
          <cell r="D82" t="str">
            <v>100511#100512</v>
          </cell>
          <cell r="F82">
            <v>12000008</v>
          </cell>
          <cell r="G82" t="str">
            <v>12000008#12000001</v>
          </cell>
          <cell r="H82" t="str">
            <v>12000008#12000001#12000009</v>
          </cell>
          <cell r="I82" t="str">
            <v>12000008#12000001#12000009#12000003</v>
          </cell>
          <cell r="J82" t="str">
            <v>12000008#12000001#12000009#12000003#12000010</v>
          </cell>
          <cell r="K82" t="str">
            <v>12000008#12000001#12000009#12000003#12000010</v>
          </cell>
          <cell r="L82" t="str">
            <v>12000008#12000001#12000009#12000003#12000010</v>
          </cell>
          <cell r="M82" t="str">
            <v>12000008#12000001#12000009#12000003#12000010</v>
          </cell>
          <cell r="N82" t="str">
            <v>12000008#12000001#12000009#12000003#12000010</v>
          </cell>
          <cell r="O82" t="str">
            <v>12000008#12000001#12000009#12000003#12000010</v>
          </cell>
          <cell r="P82" t="str">
            <v>12000008#12000001#12000009#12000003#12000010</v>
          </cell>
          <cell r="Q82" t="str">
            <v>100511#100512</v>
          </cell>
        </row>
        <row r="83">
          <cell r="B83" t="str">
            <v>方士</v>
          </cell>
          <cell r="C83">
            <v>10052</v>
          </cell>
          <cell r="D83" t="str">
            <v>100521#100522</v>
          </cell>
          <cell r="F83">
            <v>12000008</v>
          </cell>
          <cell r="G83" t="str">
            <v>12000008#12000002</v>
          </cell>
          <cell r="H83" t="str">
            <v>12000008#12000002#12000009</v>
          </cell>
          <cell r="I83" t="str">
            <v>12000008#12000002#12000009#12000004</v>
          </cell>
          <cell r="J83" t="str">
            <v>12000008#12000002#12000009#12000004#12000010</v>
          </cell>
          <cell r="K83" t="str">
            <v>12000008#12000002#12000009#12000004#12000010</v>
          </cell>
          <cell r="L83" t="str">
            <v>12000008#12000002#12000009#12000004#12000010</v>
          </cell>
          <cell r="M83" t="str">
            <v>12000008#12000002#12000009#12000004#12000010</v>
          </cell>
          <cell r="N83" t="str">
            <v>12000008#12000002#12000009#12000004#12000010</v>
          </cell>
          <cell r="O83" t="str">
            <v>12000008#12000002#12000009#12000004#12000010</v>
          </cell>
          <cell r="P83" t="str">
            <v>12000008#12000002#12000009#12000004#12000010</v>
          </cell>
          <cell r="Q83" t="str">
            <v>100521#100522</v>
          </cell>
        </row>
        <row r="84">
          <cell r="B84" t="str">
            <v>娜迦</v>
          </cell>
          <cell r="C84">
            <v>10049</v>
          </cell>
          <cell r="D84" t="str">
            <v>100491#100492</v>
          </cell>
          <cell r="F84">
            <v>12000008</v>
          </cell>
          <cell r="G84" t="str">
            <v>12000008#12000003</v>
          </cell>
          <cell r="H84" t="str">
            <v>12000008#12000003#12000009</v>
          </cell>
          <cell r="I84" t="str">
            <v>12000008#12000003#12000009#12000005</v>
          </cell>
          <cell r="J84" t="str">
            <v>12000008#12000003#12000009#12000005#12000010</v>
          </cell>
          <cell r="K84" t="str">
            <v>12000008#12000003#12000009#12000005#12000010</v>
          </cell>
          <cell r="L84" t="str">
            <v>12000008#12000003#12000009#12000005#12000010</v>
          </cell>
          <cell r="M84" t="str">
            <v>12000008#12000003#12000009#12000005#12000010</v>
          </cell>
          <cell r="N84" t="str">
            <v>12000008#12000003#12000009#12000005#12000010</v>
          </cell>
          <cell r="O84" t="str">
            <v>12000008#12000003#12000009#12000005#12000010</v>
          </cell>
          <cell r="P84" t="str">
            <v>12000008#12000003#12000009#12000005#12000010</v>
          </cell>
          <cell r="Q84" t="str">
            <v>100491#100492</v>
          </cell>
        </row>
        <row r="85">
          <cell r="B85" t="str">
            <v>菩提遗枝</v>
          </cell>
          <cell r="C85">
            <v>10050</v>
          </cell>
          <cell r="D85" t="str">
            <v>100501#100502</v>
          </cell>
          <cell r="F85">
            <v>12000008</v>
          </cell>
          <cell r="G85" t="str">
            <v>12000008#12000004</v>
          </cell>
          <cell r="H85" t="str">
            <v>12000008#12000004#12000009</v>
          </cell>
          <cell r="I85" t="str">
            <v>12000008#12000004#12000009#12000006</v>
          </cell>
          <cell r="J85" t="str">
            <v>12000008#12000004#12000009#12000006#12000010</v>
          </cell>
          <cell r="K85" t="str">
            <v>12000008#12000004#12000009#12000006#12000010</v>
          </cell>
          <cell r="L85" t="str">
            <v>12000008#12000004#12000009#12000006#12000010</v>
          </cell>
          <cell r="M85" t="str">
            <v>12000008#12000004#12000009#12000006#12000010</v>
          </cell>
          <cell r="N85" t="str">
            <v>12000008#12000004#12000009#12000006#12000010</v>
          </cell>
          <cell r="O85" t="str">
            <v>12000008#12000004#12000009#12000006#12000010</v>
          </cell>
          <cell r="P85" t="str">
            <v>12000008#12000004#12000009#12000006#12000010</v>
          </cell>
          <cell r="Q85" t="str">
            <v>100501#100502</v>
          </cell>
        </row>
        <row r="86">
          <cell r="B86" t="str">
            <v>赤尾妖</v>
          </cell>
          <cell r="C86">
            <v>10047</v>
          </cell>
          <cell r="D86" t="str">
            <v>100471#100472</v>
          </cell>
          <cell r="F86">
            <v>12000008</v>
          </cell>
          <cell r="G86" t="str">
            <v>12000008#12000005</v>
          </cell>
          <cell r="H86" t="str">
            <v>12000008#12000005#12000009</v>
          </cell>
          <cell r="I86" t="str">
            <v>12000008#12000005#12000009#12000007</v>
          </cell>
          <cell r="J86" t="str">
            <v>12000008#12000005#12000009#12000007#12000010</v>
          </cell>
          <cell r="K86" t="str">
            <v>12000008#12000005#12000009#12000007#12000010</v>
          </cell>
          <cell r="L86" t="str">
            <v>12000008#12000005#12000009#12000007#12000010</v>
          </cell>
          <cell r="M86" t="str">
            <v>12000008#12000005#12000009#12000007#12000010</v>
          </cell>
          <cell r="N86" t="str">
            <v>12000008#12000005#12000009#12000007#12000010</v>
          </cell>
          <cell r="O86" t="str">
            <v>12000008#12000005#12000009#12000007#12000010</v>
          </cell>
          <cell r="P86" t="str">
            <v>12000008#12000005#12000009#12000007#12000010</v>
          </cell>
          <cell r="Q86" t="str">
            <v>100471#100472</v>
          </cell>
        </row>
        <row r="87">
          <cell r="B87" t="str">
            <v>雪女</v>
          </cell>
          <cell r="C87">
            <v>10048</v>
          </cell>
          <cell r="D87" t="str">
            <v>100481#100482</v>
          </cell>
          <cell r="F87">
            <v>12000008</v>
          </cell>
          <cell r="G87" t="str">
            <v>12000008#12000006</v>
          </cell>
          <cell r="H87" t="str">
            <v>12000008#12000006#12000009</v>
          </cell>
          <cell r="I87" t="str">
            <v>12000008#12000006#12000009#12000005</v>
          </cell>
          <cell r="J87" t="str">
            <v>12000008#12000006#12000009#12000005#12000010</v>
          </cell>
          <cell r="K87" t="str">
            <v>12000008#12000006#12000009#12000005#12000010</v>
          </cell>
          <cell r="L87" t="str">
            <v>12000008#12000006#12000009#12000005#12000010</v>
          </cell>
          <cell r="M87" t="str">
            <v>12000008#12000006#12000009#12000005#12000010</v>
          </cell>
          <cell r="N87" t="str">
            <v>12000008#12000006#12000009#12000005#12000010</v>
          </cell>
          <cell r="O87" t="str">
            <v>12000008#12000006#12000009#12000005#12000010</v>
          </cell>
          <cell r="P87" t="str">
            <v>12000008#12000006#12000009#12000005#12000010</v>
          </cell>
          <cell r="Q87" t="str">
            <v>100481#100482</v>
          </cell>
        </row>
        <row r="88">
          <cell r="B88" t="str">
            <v>鬼差</v>
          </cell>
          <cell r="C88">
            <v>10053</v>
          </cell>
          <cell r="D88" t="str">
            <v>100531#100532</v>
          </cell>
          <cell r="F88">
            <v>12000008</v>
          </cell>
          <cell r="G88" t="str">
            <v>12000008#12000007</v>
          </cell>
          <cell r="H88" t="str">
            <v>12000008#12000007#12000009</v>
          </cell>
          <cell r="I88" t="str">
            <v>12000008#12000007#12000009#12000001</v>
          </cell>
          <cell r="J88" t="str">
            <v>12000008#12000007#12000009#12000001#12000010</v>
          </cell>
          <cell r="K88" t="str">
            <v>12000008#12000007#12000009#12000001#12000010</v>
          </cell>
          <cell r="L88" t="str">
            <v>12000008#12000007#12000009#12000001#12000010</v>
          </cell>
          <cell r="M88" t="str">
            <v>12000008#12000007#12000009#12000001#12000010</v>
          </cell>
          <cell r="N88" t="str">
            <v>12000008#12000007#12000009#12000001#12000010</v>
          </cell>
          <cell r="O88" t="str">
            <v>12000008#12000007#12000009#12000001#12000010</v>
          </cell>
          <cell r="P88" t="str">
            <v>12000008#12000007#12000009#12000001#12000010</v>
          </cell>
          <cell r="Q88" t="str">
            <v>100531#100532</v>
          </cell>
        </row>
        <row r="89">
          <cell r="B89" t="str">
            <v>仙灵</v>
          </cell>
          <cell r="C89">
            <v>10054</v>
          </cell>
          <cell r="D89" t="str">
            <v>100541#100542</v>
          </cell>
          <cell r="F89">
            <v>12000008</v>
          </cell>
          <cell r="G89" t="str">
            <v>12000008#12000005</v>
          </cell>
          <cell r="H89" t="str">
            <v>12000008#12000005#12000009</v>
          </cell>
          <cell r="I89" t="str">
            <v>12000008#12000005#12000009#12000002</v>
          </cell>
          <cell r="J89" t="str">
            <v>12000008#12000005#12000009#12000002#12000010</v>
          </cell>
          <cell r="K89" t="str">
            <v>12000008#12000005#12000009#12000002#12000010</v>
          </cell>
          <cell r="L89" t="str">
            <v>12000008#12000005#12000009#12000002#12000010</v>
          </cell>
          <cell r="M89" t="str">
            <v>12000008#12000005#12000009#12000002#12000010</v>
          </cell>
          <cell r="N89" t="str">
            <v>12000008#12000005#12000009#12000002#12000010</v>
          </cell>
          <cell r="O89" t="str">
            <v>12000008#12000005#12000009#12000002#12000010</v>
          </cell>
          <cell r="P89" t="str">
            <v>12000008#12000005#12000009#12000002#12000010</v>
          </cell>
          <cell r="Q89" t="str">
            <v>100541#100542</v>
          </cell>
        </row>
        <row r="90">
          <cell r="B90" t="str">
            <v>少年游</v>
          </cell>
          <cell r="C90">
            <v>10073</v>
          </cell>
          <cell r="D90" t="str">
            <v>100731#100732</v>
          </cell>
          <cell r="F90">
            <v>12000008</v>
          </cell>
          <cell r="G90" t="str">
            <v>12000008#12000001</v>
          </cell>
          <cell r="H90" t="str">
            <v>12000008#12000001#12000009</v>
          </cell>
          <cell r="I90" t="str">
            <v>12000008#12000001#12000009#12000003</v>
          </cell>
          <cell r="J90" t="str">
            <v>12000008#12000001#12000009#12000003#12000010</v>
          </cell>
          <cell r="K90" t="str">
            <v>12000008#12000001#12000009#12000003#12000010</v>
          </cell>
          <cell r="L90" t="str">
            <v>12000008#12000001#12000009#12000003#12000010</v>
          </cell>
          <cell r="M90" t="str">
            <v>12000008#12000001#12000009#12000003#12000010</v>
          </cell>
          <cell r="N90" t="str">
            <v>12000008#12000001#12000009#12000003#12000010</v>
          </cell>
          <cell r="O90" t="str">
            <v>12000008#12000001#12000009#12000003#12000010</v>
          </cell>
          <cell r="P90" t="str">
            <v>12000008#12000001#12000009#12000003#12000010</v>
          </cell>
          <cell r="Q90" t="str">
            <v>100731#100732</v>
          </cell>
        </row>
        <row r="91">
          <cell r="B91" t="str">
            <v>乾达婆</v>
          </cell>
          <cell r="C91">
            <v>10074</v>
          </cell>
          <cell r="D91" t="str">
            <v>100741#100742</v>
          </cell>
          <cell r="F91">
            <v>12000008</v>
          </cell>
          <cell r="G91" t="str">
            <v>12000008#12000002</v>
          </cell>
          <cell r="H91" t="str">
            <v>12000008#12000002#12000009</v>
          </cell>
          <cell r="I91" t="str">
            <v>12000008#12000002#12000009#12000004</v>
          </cell>
          <cell r="J91" t="str">
            <v>12000008#12000002#12000009#12000004#12000010</v>
          </cell>
          <cell r="K91" t="str">
            <v>12000008#12000002#12000009#12000004#12000010</v>
          </cell>
          <cell r="L91" t="str">
            <v>12000008#12000002#12000009#12000004#12000010</v>
          </cell>
          <cell r="M91" t="str">
            <v>12000008#12000002#12000009#12000004#12000010</v>
          </cell>
          <cell r="N91" t="str">
            <v>12000008#12000002#12000009#12000004#12000010</v>
          </cell>
          <cell r="O91" t="str">
            <v>12000008#12000002#12000009#12000004#12000010</v>
          </cell>
          <cell r="P91" t="str">
            <v>12000008#12000002#12000009#12000004#12000010</v>
          </cell>
          <cell r="Q91" t="str">
            <v>100741#100742</v>
          </cell>
        </row>
        <row r="92">
          <cell r="B92" t="str">
            <v>玉兔精</v>
          </cell>
          <cell r="C92">
            <v>10075</v>
          </cell>
          <cell r="D92" t="str">
            <v>100751#100752</v>
          </cell>
          <cell r="F92">
            <v>12000008</v>
          </cell>
          <cell r="G92" t="str">
            <v>12000008#12000003</v>
          </cell>
          <cell r="H92" t="str">
            <v>12000008#12000003#12000009</v>
          </cell>
          <cell r="I92" t="str">
            <v>12000008#12000003#12000009#12000005</v>
          </cell>
          <cell r="J92" t="str">
            <v>12000008#12000003#12000009#12000005#12000010</v>
          </cell>
          <cell r="K92" t="str">
            <v>12000008#12000003#12000009#12000005#12000010</v>
          </cell>
          <cell r="L92" t="str">
            <v>12000008#12000003#12000009#12000005#12000010</v>
          </cell>
          <cell r="M92" t="str">
            <v>12000008#12000003#12000009#12000005#12000010</v>
          </cell>
          <cell r="N92" t="str">
            <v>12000008#12000003#12000009#12000005#12000010</v>
          </cell>
          <cell r="O92" t="str">
            <v>12000008#12000003#12000009#12000005#12000010</v>
          </cell>
          <cell r="P92" t="str">
            <v>12000008#12000003#12000009#12000005#12000010</v>
          </cell>
          <cell r="Q92" t="str">
            <v>100751#100752</v>
          </cell>
        </row>
        <row r="93">
          <cell r="B93" t="str">
            <v>炼丹师</v>
          </cell>
          <cell r="C93">
            <v>10076</v>
          </cell>
          <cell r="D93" t="str">
            <v>100761#100762</v>
          </cell>
          <cell r="F93">
            <v>12000008</v>
          </cell>
          <cell r="G93" t="str">
            <v>12000008#12000004</v>
          </cell>
          <cell r="H93" t="str">
            <v>12000008#12000004#12000009</v>
          </cell>
          <cell r="I93" t="str">
            <v>12000008#12000004#12000009#12000006</v>
          </cell>
          <cell r="J93" t="str">
            <v>12000008#12000004#12000009#12000006#12000010</v>
          </cell>
          <cell r="K93" t="str">
            <v>12000008#12000004#12000009#12000006#12000010</v>
          </cell>
          <cell r="L93" t="str">
            <v>12000008#12000004#12000009#12000006#12000010</v>
          </cell>
          <cell r="M93" t="str">
            <v>12000008#12000004#12000009#12000006#12000010</v>
          </cell>
          <cell r="N93" t="str">
            <v>12000008#12000004#12000009#12000006#12000010</v>
          </cell>
          <cell r="O93" t="str">
            <v>12000008#12000004#12000009#12000006#12000010</v>
          </cell>
          <cell r="P93" t="str">
            <v>12000008#12000004#12000009#12000006#12000010</v>
          </cell>
          <cell r="Q93" t="str">
            <v>100761#100762</v>
          </cell>
        </row>
        <row r="94">
          <cell r="B94" t="str">
            <v>小书童</v>
          </cell>
          <cell r="C94">
            <v>10079</v>
          </cell>
          <cell r="D94" t="str">
            <v>100791#100792</v>
          </cell>
          <cell r="F94">
            <v>12000008</v>
          </cell>
          <cell r="G94" t="str">
            <v>12000008#12000005</v>
          </cell>
          <cell r="H94" t="str">
            <v>12000008#12000005#12000009</v>
          </cell>
          <cell r="I94" t="str">
            <v>12000008#12000005#12000009#12000007</v>
          </cell>
          <cell r="J94" t="str">
            <v>12000008#12000005#12000009#12000007#12000010</v>
          </cell>
          <cell r="K94" t="str">
            <v>12000008#12000005#12000009#12000007#12000010</v>
          </cell>
          <cell r="L94" t="str">
            <v>12000008#12000005#12000009#12000007#12000010</v>
          </cell>
          <cell r="M94" t="str">
            <v>12000008#12000005#12000009#12000007#12000010</v>
          </cell>
          <cell r="N94" t="str">
            <v>12000008#12000005#12000009#12000007#12000010</v>
          </cell>
          <cell r="O94" t="str">
            <v>12000008#12000005#12000009#12000007#12000010</v>
          </cell>
          <cell r="P94" t="str">
            <v>12000008#12000005#12000009#12000007#12000010</v>
          </cell>
          <cell r="Q94" t="str">
            <v>100791#100792</v>
          </cell>
        </row>
        <row r="95">
          <cell r="B95" t="str">
            <v>小和尚</v>
          </cell>
          <cell r="C95">
            <v>10080</v>
          </cell>
          <cell r="D95" t="str">
            <v>100801#100802</v>
          </cell>
          <cell r="F95">
            <v>12000008</v>
          </cell>
          <cell r="G95" t="str">
            <v>12000008#12000006</v>
          </cell>
          <cell r="H95" t="str">
            <v>12000008#12000006#12000009</v>
          </cell>
          <cell r="I95" t="str">
            <v>12000008#12000006#12000009#12000005</v>
          </cell>
          <cell r="J95" t="str">
            <v>12000008#12000006#12000009#12000005#12000010</v>
          </cell>
          <cell r="K95" t="str">
            <v>12000008#12000006#12000009#12000005#12000010</v>
          </cell>
          <cell r="L95" t="str">
            <v>12000008#12000006#12000009#12000005#12000010</v>
          </cell>
          <cell r="M95" t="str">
            <v>12000008#12000006#12000009#12000005#12000010</v>
          </cell>
          <cell r="N95" t="str">
            <v>12000008#12000006#12000009#12000005#12000010</v>
          </cell>
          <cell r="O95" t="str">
            <v>12000008#12000006#12000009#12000005#12000010</v>
          </cell>
          <cell r="P95" t="str">
            <v>12000008#12000006#12000009#12000005#12000010</v>
          </cell>
          <cell r="Q95" t="str">
            <v>100801#100802</v>
          </cell>
        </row>
        <row r="96">
          <cell r="B96" t="str">
            <v>白鼠精</v>
          </cell>
          <cell r="C96">
            <v>10081</v>
          </cell>
          <cell r="D96" t="str">
            <v>100811#100812</v>
          </cell>
          <cell r="F96">
            <v>12000008</v>
          </cell>
          <cell r="G96" t="str">
            <v>12000008#12000007</v>
          </cell>
          <cell r="H96" t="str">
            <v>12000008#12000007#12000009</v>
          </cell>
          <cell r="I96" t="str">
            <v>12000008#12000007#12000009#12000001</v>
          </cell>
          <cell r="J96" t="str">
            <v>12000008#12000007#12000009#12000001#12000010</v>
          </cell>
          <cell r="K96" t="str">
            <v>12000008#12000007#12000009#12000001#12000010</v>
          </cell>
          <cell r="L96" t="str">
            <v>12000008#12000007#12000009#12000001#12000010</v>
          </cell>
          <cell r="M96" t="str">
            <v>12000008#12000007#12000009#12000001#12000010</v>
          </cell>
          <cell r="N96" t="str">
            <v>12000008#12000007#12000009#12000001#12000010</v>
          </cell>
          <cell r="O96" t="str">
            <v>12000008#12000007#12000009#12000001#12000010</v>
          </cell>
          <cell r="P96" t="str">
            <v>12000008#12000007#12000009#12000001#12000010</v>
          </cell>
          <cell r="Q96" t="str">
            <v>100811#100812</v>
          </cell>
        </row>
        <row r="97">
          <cell r="B97" t="str">
            <v>小道童</v>
          </cell>
          <cell r="C97">
            <v>10082</v>
          </cell>
          <cell r="D97" t="str">
            <v>100821#100822</v>
          </cell>
          <cell r="F97">
            <v>12000008</v>
          </cell>
          <cell r="G97" t="str">
            <v>12000008#12000005</v>
          </cell>
          <cell r="H97" t="str">
            <v>12000008#12000005#12000009</v>
          </cell>
          <cell r="I97" t="str">
            <v>12000008#12000005#12000009#12000002</v>
          </cell>
          <cell r="J97" t="str">
            <v>12000008#12000005#12000009#12000002#12000010</v>
          </cell>
          <cell r="K97" t="str">
            <v>12000008#12000005#12000009#12000002#12000010</v>
          </cell>
          <cell r="L97" t="str">
            <v>12000008#12000005#12000009#12000002#12000010</v>
          </cell>
          <cell r="M97" t="str">
            <v>12000008#12000005#12000009#12000002#12000010</v>
          </cell>
          <cell r="N97" t="str">
            <v>12000008#12000005#12000009#12000002#12000010</v>
          </cell>
          <cell r="O97" t="str">
            <v>12000008#12000005#12000009#12000002#12000010</v>
          </cell>
          <cell r="P97" t="str">
            <v>12000008#12000005#12000009#12000002#12000010</v>
          </cell>
          <cell r="Q97" t="str">
            <v>100821#100822</v>
          </cell>
        </row>
        <row r="101">
          <cell r="F101" t="str">
            <v>技能id</v>
          </cell>
          <cell r="G101" t="str">
            <v>类型</v>
          </cell>
          <cell r="H101" t="str">
            <v>参数</v>
          </cell>
          <cell r="I101" t="str">
            <v>库</v>
          </cell>
          <cell r="J101" t="str">
            <v>覆盖技能ID</v>
          </cell>
          <cell r="K101" t="str">
            <v>是否为特性</v>
          </cell>
          <cell r="L101" t="str">
            <v>技能生效范围</v>
          </cell>
        </row>
        <row r="102">
          <cell r="F102">
            <v>12000001</v>
          </cell>
          <cell r="G102">
            <v>90</v>
          </cell>
          <cell r="H102" t="str">
            <v>1#0.06#2</v>
          </cell>
          <cell r="K102">
            <v>0</v>
          </cell>
          <cell r="M102" t="str">
            <v>攻击+6%</v>
          </cell>
        </row>
        <row r="103">
          <cell r="F103">
            <v>12000002</v>
          </cell>
          <cell r="G103">
            <v>90</v>
          </cell>
          <cell r="H103" t="str">
            <v>6#0.08#1</v>
          </cell>
          <cell r="K103">
            <v>0</v>
          </cell>
          <cell r="M103" t="str">
            <v>免伤+8%</v>
          </cell>
        </row>
        <row r="104">
          <cell r="F104">
            <v>12000003</v>
          </cell>
          <cell r="G104">
            <v>90</v>
          </cell>
          <cell r="H104" t="str">
            <v>7#0.06#1</v>
          </cell>
          <cell r="K104">
            <v>0</v>
          </cell>
          <cell r="M104" t="str">
            <v>命中率+6%</v>
          </cell>
        </row>
        <row r="105">
          <cell r="F105">
            <v>12000004</v>
          </cell>
          <cell r="G105">
            <v>90</v>
          </cell>
          <cell r="H105" t="str">
            <v>8#0.04#1</v>
          </cell>
          <cell r="K105">
            <v>0</v>
          </cell>
          <cell r="M105" t="str">
            <v>闪避率+4%</v>
          </cell>
        </row>
        <row r="106">
          <cell r="F106">
            <v>12000005</v>
          </cell>
          <cell r="G106">
            <v>90</v>
          </cell>
          <cell r="H106" t="str">
            <v>9#0.06#1</v>
          </cell>
          <cell r="K106">
            <v>0</v>
          </cell>
          <cell r="M106" t="str">
            <v>暴击率+6%</v>
          </cell>
        </row>
        <row r="107">
          <cell r="F107">
            <v>12000006</v>
          </cell>
          <cell r="G107">
            <v>90</v>
          </cell>
          <cell r="H107" t="str">
            <v>12#0.08#2</v>
          </cell>
          <cell r="K107">
            <v>0</v>
          </cell>
          <cell r="M107" t="str">
            <v>生命+8%</v>
          </cell>
        </row>
        <row r="108">
          <cell r="F108">
            <v>12000007</v>
          </cell>
          <cell r="G108">
            <v>90</v>
          </cell>
          <cell r="H108" t="str">
            <v>9#0.06#1</v>
          </cell>
          <cell r="K108">
            <v>0</v>
          </cell>
          <cell r="M108" t="str">
            <v>抗暴率+6%</v>
          </cell>
        </row>
        <row r="109">
          <cell r="F109">
            <v>12000008</v>
          </cell>
          <cell r="G109">
            <v>90</v>
          </cell>
          <cell r="H109" t="str">
            <v>1#300#1</v>
          </cell>
          <cell r="K109">
            <v>0</v>
          </cell>
          <cell r="M109" t="str">
            <v>攻击+300</v>
          </cell>
        </row>
        <row r="110">
          <cell r="F110">
            <v>12000009</v>
          </cell>
          <cell r="G110">
            <v>90</v>
          </cell>
          <cell r="H110" t="str">
            <v>12#3000#1</v>
          </cell>
          <cell r="K110">
            <v>0</v>
          </cell>
          <cell r="M110" t="str">
            <v>生命+3000</v>
          </cell>
        </row>
        <row r="111">
          <cell r="F111">
            <v>12000010</v>
          </cell>
          <cell r="G111">
            <v>90</v>
          </cell>
          <cell r="H111" t="str">
            <v>16#2#1</v>
          </cell>
          <cell r="K111">
            <v>0</v>
          </cell>
          <cell r="M111" t="str">
            <v>初始怒气+2</v>
          </cell>
        </row>
      </sheetData>
      <sheetData sheetId="4"/>
      <sheetData sheetId="5">
        <row r="1">
          <cell r="C1">
            <v>1</v>
          </cell>
          <cell r="D1">
            <v>2</v>
          </cell>
          <cell r="E1">
            <v>3</v>
          </cell>
          <cell r="F1">
            <v>4</v>
          </cell>
          <cell r="G1">
            <v>5</v>
          </cell>
          <cell r="H1">
            <v>6</v>
          </cell>
          <cell r="I1">
            <v>7</v>
          </cell>
          <cell r="J1">
            <v>8</v>
          </cell>
          <cell r="K1">
            <v>9</v>
          </cell>
          <cell r="L1">
            <v>10</v>
          </cell>
          <cell r="M1">
            <v>11</v>
          </cell>
          <cell r="N1">
            <v>12</v>
          </cell>
          <cell r="O1">
            <v>13</v>
          </cell>
          <cell r="P1">
            <v>14</v>
          </cell>
        </row>
        <row r="2">
          <cell r="C2" t="str">
            <v>模板ID</v>
          </cell>
          <cell r="D2" t="str">
            <v>主动技能</v>
          </cell>
          <cell r="E2" t="str">
            <v>0阶</v>
          </cell>
          <cell r="F2" t="str">
            <v>1阶</v>
          </cell>
          <cell r="G2" t="str">
            <v>2阶</v>
          </cell>
          <cell r="H2" t="str">
            <v>3阶</v>
          </cell>
          <cell r="I2" t="str">
            <v>4阶</v>
          </cell>
          <cell r="J2" t="str">
            <v>5阶</v>
          </cell>
          <cell r="K2" t="str">
            <v>6星</v>
          </cell>
          <cell r="L2" t="str">
            <v>7星</v>
          </cell>
          <cell r="M2" t="str">
            <v>8星</v>
          </cell>
          <cell r="N2" t="str">
            <v>9星</v>
          </cell>
          <cell r="O2" t="str">
            <v>10星</v>
          </cell>
          <cell r="P2" t="str">
            <v>觉醒</v>
          </cell>
        </row>
        <row r="3">
          <cell r="C3">
            <v>10001</v>
          </cell>
          <cell r="D3" t="str">
            <v>1271#1272</v>
          </cell>
          <cell r="F3">
            <v>127101</v>
          </cell>
          <cell r="G3" t="str">
            <v>127101#127102</v>
          </cell>
          <cell r="H3" t="str">
            <v>127101#127102#127103#127104</v>
          </cell>
          <cell r="I3" t="str">
            <v>127101#127102#127103#127104#127105</v>
          </cell>
          <cell r="J3" t="str">
            <v>127101#127102#127103#127104#127105#127106</v>
          </cell>
          <cell r="K3" t="str">
            <v>127101#127102#127103#127104#127105#127106#127107</v>
          </cell>
          <cell r="L3" t="str">
            <v>127101#127102#127103#127104#127105#127106#127107#127108</v>
          </cell>
          <cell r="M3" t="str">
            <v>127101#127102#127103#127104#127105#127106#127107#127108#127109</v>
          </cell>
          <cell r="N3" t="str">
            <v>127101#127102#127103#127104#127105#127106#127107#127108#127109#127110</v>
          </cell>
          <cell r="O3" t="str">
            <v>127101#127102#127103#127104#127105#127106#127107#127108#127109#127110#127111</v>
          </cell>
          <cell r="P3" t="str">
            <v>1271010#1271020#1271030#1271040#1271050#1271060#1271070#1271071#1271080#1271090#1271100#1271110#1271111#1271112</v>
          </cell>
          <cell r="Q3">
            <v>0</v>
          </cell>
        </row>
        <row r="4">
          <cell r="C4">
            <v>10009</v>
          </cell>
          <cell r="D4" t="str">
            <v>1311#1312</v>
          </cell>
          <cell r="F4">
            <v>131101</v>
          </cell>
          <cell r="G4" t="str">
            <v>131101#131102</v>
          </cell>
          <cell r="H4" t="str">
            <v>131101#131102#131103#131104</v>
          </cell>
          <cell r="I4" t="str">
            <v>131101#131102#131103#131104#131105</v>
          </cell>
          <cell r="J4" t="str">
            <v>131101#131102#131103#131104#131105#131106</v>
          </cell>
          <cell r="K4" t="str">
            <v>131101#131102#131103#131104#131105#131106#131107</v>
          </cell>
          <cell r="L4" t="str">
            <v>131101#131102#131103#131104#131105#131106#131107#131108#131112</v>
          </cell>
          <cell r="M4" t="str">
            <v>131101#131102#131103#131104#131105#131106#131107#131108#131112#131109</v>
          </cell>
          <cell r="N4" t="str">
            <v>131101#131102#131103#131104#131105#131106#131107#131108#131112#131109#131110</v>
          </cell>
          <cell r="O4" t="str">
            <v>131101#131102#131103#131104#131105#131106#131107#131108#131112#131109#131110#131111</v>
          </cell>
          <cell r="P4" t="str">
            <v>1311010#1311020#1311030#1311040#1311050#1311060#1311070#1311071#1311080#1311120#1311090#1311100#1311101#1311110#1311111</v>
          </cell>
          <cell r="Q4">
            <v>0</v>
          </cell>
        </row>
        <row r="5">
          <cell r="C5">
            <v>10014</v>
          </cell>
          <cell r="D5" t="str">
            <v>1281#1282</v>
          </cell>
          <cell r="F5">
            <v>128101</v>
          </cell>
          <cell r="G5" t="str">
            <v>128101#128102</v>
          </cell>
          <cell r="H5" t="str">
            <v>128101#128102#128103#128104</v>
          </cell>
          <cell r="I5" t="str">
            <v>128101#128102#128103#128104#128105</v>
          </cell>
          <cell r="J5" t="str">
            <v>128101#128102#128103#128104#128105#128106</v>
          </cell>
          <cell r="K5" t="str">
            <v>128101#128102#128103#128104#128105#128106#128107</v>
          </cell>
          <cell r="L5" t="str">
            <v>128101#128102#128103#128104#128105#128106#128107#128108</v>
          </cell>
          <cell r="M5" t="str">
            <v>128101#128102#128103#128104#128105#128106#128107#128108#128109</v>
          </cell>
          <cell r="N5" t="str">
            <v>128101#128102#128103#128104#128105#128106#128107#128108#128109#128110</v>
          </cell>
          <cell r="O5" t="str">
            <v>128101#128102#128103#128104#128105#128106#128107#128108#128109#128110#128111</v>
          </cell>
          <cell r="P5" t="str">
            <v>1281010#1281020#1281030#1281040#1281050#1281060#1281070#1281071#1281080#1281090#1281100#1281110#1281111</v>
          </cell>
          <cell r="Q5">
            <v>0</v>
          </cell>
        </row>
        <row r="6">
          <cell r="C6">
            <v>10017</v>
          </cell>
          <cell r="D6" t="str">
            <v>1331#1332</v>
          </cell>
          <cell r="F6">
            <v>133101</v>
          </cell>
          <cell r="G6" t="str">
            <v>133101#133102</v>
          </cell>
          <cell r="H6" t="str">
            <v>133101#133102#133103#133104</v>
          </cell>
          <cell r="I6" t="str">
            <v>133101#133102#133103#133104#133105</v>
          </cell>
          <cell r="J6" t="str">
            <v>133101#133102#133103#133104#133105#133106</v>
          </cell>
          <cell r="K6" t="str">
            <v>133101#133102#133103#133104#133105#133106#133107</v>
          </cell>
          <cell r="L6" t="str">
            <v>133101#133102#133103#133104#133105#133106#133107#133108</v>
          </cell>
          <cell r="M6" t="str">
            <v>133101#133102#133103#133104#133105#133106#133107#133108#133109</v>
          </cell>
          <cell r="N6" t="str">
            <v>133101#133102#133103#133104#133105#133106#133107#133108#133109#133110</v>
          </cell>
          <cell r="O6" t="str">
            <v>133101#133102#133103#133104#133105#133106#133107#133108#133109#133110#133111</v>
          </cell>
          <cell r="P6" t="str">
            <v>1331010#1331020#1331030#1331040#1331050#1331060#1331070#1331071#1331080#1331090#1331100#1331101#1331110</v>
          </cell>
          <cell r="Q6">
            <v>0</v>
          </cell>
        </row>
        <row r="7">
          <cell r="C7">
            <v>10021</v>
          </cell>
          <cell r="D7" t="str">
            <v>1321#1322</v>
          </cell>
          <cell r="F7">
            <v>132101</v>
          </cell>
          <cell r="G7" t="str">
            <v>132101#132102</v>
          </cell>
          <cell r="H7" t="str">
            <v>132101#132102#132103#132104</v>
          </cell>
          <cell r="I7" t="str">
            <v>132101#132102#132103#132104#132105</v>
          </cell>
          <cell r="J7" t="str">
            <v>132101#132102#132103#132104#132105#132106</v>
          </cell>
          <cell r="K7" t="str">
            <v>132101#132102#132103#132104#132105#132106#132107</v>
          </cell>
          <cell r="L7" t="str">
            <v>132101#132102#132103#132104#132105#132106#132107#132108</v>
          </cell>
          <cell r="M7" t="str">
            <v>132101#132102#132103#132104#132105#132106#132107#132108#132109</v>
          </cell>
          <cell r="N7" t="str">
            <v>132101#132102#132103#132104#132105#132106#132107#132108#132109#132110</v>
          </cell>
          <cell r="O7" t="str">
            <v>132101#132102#132103#132104#132105#132106#132107#132108#132109#132110#132111</v>
          </cell>
          <cell r="P7" t="str">
            <v>1321010#1321020#1321030#1321040#1321050#1321060#1321070#1321071#1321080#1321090#1321100#1321101#1321110#1321111</v>
          </cell>
          <cell r="Q7">
            <v>0</v>
          </cell>
        </row>
        <row r="8">
          <cell r="C8">
            <v>10040</v>
          </cell>
          <cell r="D8" t="str">
            <v>1391#1392</v>
          </cell>
          <cell r="F8">
            <v>139101</v>
          </cell>
          <cell r="G8" t="str">
            <v>139101#139102</v>
          </cell>
          <cell r="H8" t="str">
            <v>139101#139102#139103#139104</v>
          </cell>
          <cell r="I8" t="str">
            <v>139101#139102#139103#139104#139105</v>
          </cell>
          <cell r="J8" t="str">
            <v>139101#139102#139103#139104#139105#139106</v>
          </cell>
          <cell r="K8" t="str">
            <v>139101#139102#139103#139104#139105#139106#139107</v>
          </cell>
          <cell r="L8" t="str">
            <v>139101#139102#139103#139104#139105#139106#139107#139108</v>
          </cell>
          <cell r="M8" t="str">
            <v>139101#139102#139103#139104#139105#139106#139107#139108#139109</v>
          </cell>
          <cell r="N8" t="str">
            <v>139101#139102#139103#139104#139105#139106#139107#139108#139109#139110</v>
          </cell>
          <cell r="O8" t="str">
            <v>139101#139102#139103#139104#139105#139106#139107#139108#139109#139110#139111</v>
          </cell>
          <cell r="P8" t="str">
            <v>1391010#1391020#1391030#1391040#1391050#1391060#1391070#1391071#1391080#1391090#1391100#1391101#1391110#1391111</v>
          </cell>
          <cell r="Q8">
            <v>0</v>
          </cell>
        </row>
        <row r="9">
          <cell r="C9">
            <v>10087</v>
          </cell>
          <cell r="D9" t="str">
            <v>1341#1342</v>
          </cell>
          <cell r="F9">
            <v>134101</v>
          </cell>
          <cell r="G9" t="str">
            <v>134101#134102</v>
          </cell>
          <cell r="H9" t="str">
            <v>134101#134102#134103#134104</v>
          </cell>
          <cell r="I9" t="str">
            <v>134101#134102#134103#134104#134105</v>
          </cell>
          <cell r="J9" t="str">
            <v>134101#134102#134103#134104#134105#134106</v>
          </cell>
          <cell r="K9" t="str">
            <v>134101#134102#134103#134104#134105#134106#134107</v>
          </cell>
          <cell r="L9" t="str">
            <v>134101#134102#134103#134104#134105#134106#134107#134108</v>
          </cell>
          <cell r="M9" t="str">
            <v>134101#134102#134103#134104#134105#134106#134107#134108#134109</v>
          </cell>
          <cell r="N9" t="str">
            <v>134101#134102#134103#134104#134105#134106#134107#134108#134109#134110</v>
          </cell>
          <cell r="O9" t="str">
            <v>134101#134102#134103#134104#134105#134106#134107#134108#134109#134110#134111</v>
          </cell>
          <cell r="P9" t="str">
            <v>1341010#1341020#1341030#1341040#1341050#1341060#1341070#1341071#1341080#1341090#1341100#1341110#1341111</v>
          </cell>
          <cell r="Q9">
            <v>0</v>
          </cell>
        </row>
        <row r="10">
          <cell r="C10">
            <v>10016</v>
          </cell>
          <cell r="D10" t="str">
            <v>1301#1302</v>
          </cell>
          <cell r="F10">
            <v>130101</v>
          </cell>
          <cell r="G10" t="str">
            <v>130101#130102</v>
          </cell>
          <cell r="H10" t="str">
            <v>130101#130102#130103#130104</v>
          </cell>
          <cell r="I10" t="str">
            <v>130101#130102#130103#130104#130105</v>
          </cell>
          <cell r="J10" t="str">
            <v>130101#130102#130103#130104#130105#130106</v>
          </cell>
          <cell r="K10" t="str">
            <v>130101#130102#130103#130104#130105#130106#130107</v>
          </cell>
          <cell r="L10" t="str">
            <v>130101#130102#130103#130104#130105#130106#130107#130108#130112</v>
          </cell>
          <cell r="M10" t="str">
            <v>130101#130102#130103#130104#130105#130106#130107#130108#130112#130109</v>
          </cell>
          <cell r="N10" t="str">
            <v>130101#130102#130103#130104#130105#130106#130107#130108#130112#130109#130110</v>
          </cell>
          <cell r="O10" t="str">
            <v>130101#130102#130103#130104#130105#130106#130107#130108#130112#130109#130110#130111</v>
          </cell>
          <cell r="P10" t="str">
            <v>1301010#1301020#1301030#1301040#1301050#1301060#1301070#1301071#1301080#1301081#1301090#1301100#1301110#1301111</v>
          </cell>
          <cell r="Q10">
            <v>0</v>
          </cell>
        </row>
        <row r="11">
          <cell r="C11">
            <v>10004</v>
          </cell>
          <cell r="D11" t="str">
            <v>1291#1292</v>
          </cell>
          <cell r="F11">
            <v>129101</v>
          </cell>
          <cell r="G11" t="str">
            <v>129101#129102</v>
          </cell>
          <cell r="H11" t="str">
            <v>129101#129102#129103#129104</v>
          </cell>
          <cell r="I11" t="str">
            <v>129101#129102#129103#129104#129105</v>
          </cell>
          <cell r="J11" t="str">
            <v>129101#129102#129103#129104#129105#129106</v>
          </cell>
          <cell r="K11" t="str">
            <v>129101#129102#129103#129104#129105#129106#129107</v>
          </cell>
          <cell r="L11" t="str">
            <v>129101#129102#129103#129104#129105#129106#129107#129108</v>
          </cell>
          <cell r="M11" t="str">
            <v>129101#129102#129103#129104#129105#129106#129107#129108#129109</v>
          </cell>
          <cell r="N11" t="str">
            <v>129101#129102#129103#129104#129105#129106#129107#129108#129109#129110</v>
          </cell>
          <cell r="O11" t="str">
            <v>129101#129102#129103#129104#129105#129106#129107#129108#129109#129110#129111</v>
          </cell>
          <cell r="P11" t="str">
            <v>1291010#1291020#1291030#1291040#1291050#1291060#1291070#1291080#1291090#1291100#1291110#1291111</v>
          </cell>
          <cell r="Q11">
            <v>0</v>
          </cell>
        </row>
        <row r="12">
          <cell r="C12">
            <v>10015</v>
          </cell>
          <cell r="D12" t="str">
            <v>1201#1202</v>
          </cell>
          <cell r="F12">
            <v>120101</v>
          </cell>
          <cell r="G12" t="str">
            <v>120101#120102</v>
          </cell>
          <cell r="H12" t="str">
            <v>120101#120102#120103#120104</v>
          </cell>
          <cell r="I12" t="str">
            <v>120101#120102#120103#120104#120105</v>
          </cell>
          <cell r="J12" t="str">
            <v>120101#120102#120103#120104#120105#120106</v>
          </cell>
          <cell r="K12" t="str">
            <v>120101#120102#120103#120104#120105#120106#120107</v>
          </cell>
          <cell r="L12" t="str">
            <v>120101#120102#120103#120104#120105#120106#120107#120108</v>
          </cell>
          <cell r="M12" t="str">
            <v>120101#120102#120103#120104#120105#120106#120107#120108#120109</v>
          </cell>
          <cell r="N12" t="str">
            <v>120101#120102#120103#120104#120105#120106#120107#120108#120109#120110</v>
          </cell>
          <cell r="O12" t="str">
            <v>120101#120102#120103#120104#120105#120106#120107#120108#120109#120110#120111</v>
          </cell>
          <cell r="P12" t="str">
            <v>1201010#1201020#1201030#1201040#1201050#1201060#1201070#1201071#1201080#1201090#1201100#1201101#1201110</v>
          </cell>
          <cell r="Q12">
            <v>0</v>
          </cell>
        </row>
        <row r="13">
          <cell r="C13">
            <v>10012</v>
          </cell>
          <cell r="D13" t="str">
            <v>1211#1212</v>
          </cell>
          <cell r="F13">
            <v>121101</v>
          </cell>
          <cell r="G13" t="str">
            <v>121101#121102</v>
          </cell>
          <cell r="H13" t="str">
            <v>121101#121102#121103#121104</v>
          </cell>
          <cell r="I13" t="str">
            <v>121101#121102#121103#121104#121105</v>
          </cell>
          <cell r="J13" t="str">
            <v>121101#121102#121103#121104#121105#121106</v>
          </cell>
          <cell r="K13" t="str">
            <v>121101#121102#121103#121104#121105#121106#121107</v>
          </cell>
          <cell r="L13" t="str">
            <v>121101#121102#121103#121104#121105#121106#121107#121108</v>
          </cell>
          <cell r="M13" t="str">
            <v>121101#121102#121103#121104#121105#121106#121107#121108#121109</v>
          </cell>
          <cell r="N13" t="str">
            <v>121101#121102#121103#121104#121105#121106#121107#121108#121109#121110</v>
          </cell>
          <cell r="O13" t="str">
            <v>121101#121102#121103#121104#121105#121106#121107#121108#121109#121110#121111</v>
          </cell>
          <cell r="P13" t="str">
            <v>1211010#1211020#1211030#1211040#1211050#1211060#1211070#1211071#1211080#1211090#1211100#1211101#1211110#1211111</v>
          </cell>
          <cell r="Q13">
            <v>0</v>
          </cell>
        </row>
        <row r="14">
          <cell r="C14">
            <v>10089</v>
          </cell>
          <cell r="D14" t="str">
            <v>1181#1182</v>
          </cell>
          <cell r="F14">
            <v>118101</v>
          </cell>
          <cell r="G14" t="str">
            <v>118101#118102</v>
          </cell>
          <cell r="H14" t="str">
            <v>118101#118102#118103#118104</v>
          </cell>
          <cell r="I14" t="str">
            <v>118101#118102#118103#118104#118105</v>
          </cell>
          <cell r="J14" t="str">
            <v>118101#118102#118103#118104#118105#118106</v>
          </cell>
          <cell r="K14" t="str">
            <v>118101#118102#118103#118104#118105#118106#118107</v>
          </cell>
          <cell r="L14" t="str">
            <v>118101#118102#118103#118104#118105#118106#118107#118108</v>
          </cell>
          <cell r="M14" t="str">
            <v>118101#118102#118103#118104#118105#118106#118107#118108#118109</v>
          </cell>
          <cell r="N14" t="str">
            <v>118101#118102#118103#118104#118105#118106#118107#118108#118109#118110</v>
          </cell>
          <cell r="O14" t="str">
            <v>118101#118102#118103#118104#118105#118106#118107#118108#118109#118110#118111</v>
          </cell>
          <cell r="P14" t="str">
            <v>1181010#1181020#1181030#1181040#1181050#1181060#1181070#1181071#1181080#1181090#1181100#1181101#1181110#1181111</v>
          </cell>
          <cell r="Q14">
            <v>0</v>
          </cell>
        </row>
        <row r="15">
          <cell r="C15">
            <v>10033</v>
          </cell>
          <cell r="D15" t="str">
            <v>1191#1192</v>
          </cell>
          <cell r="F15">
            <v>119101</v>
          </cell>
          <cell r="G15" t="str">
            <v>119101#119102</v>
          </cell>
          <cell r="H15" t="str">
            <v>119101#119102#119103#119104</v>
          </cell>
          <cell r="I15" t="str">
            <v>119101#119102#119103#119104#119105</v>
          </cell>
          <cell r="J15" t="str">
            <v>119101#119102#119103#119104#119105#119106</v>
          </cell>
          <cell r="K15" t="str">
            <v>119101#119102#119103#119104#119105#119106#119107</v>
          </cell>
          <cell r="L15" t="str">
            <v>119101#119102#119103#119104#119105#119106#119107#119108</v>
          </cell>
          <cell r="M15" t="str">
            <v>119101#119102#119103#119104#119105#119106#119107#119108#119109</v>
          </cell>
          <cell r="N15" t="str">
            <v>119101#119102#119103#119104#119105#119106#119107#119108#119109#119110</v>
          </cell>
          <cell r="O15" t="str">
            <v>119101#119102#119103#119104#119105#119106#119107#119108#119109#119110#119111</v>
          </cell>
          <cell r="P15" t="str">
            <v>1191010#1191020#1191030#1191040#1191050#1191060#1191070#1191071#1191080#1191090#1191100#1191101#1191110#1191111</v>
          </cell>
          <cell r="Q15">
            <v>0</v>
          </cell>
        </row>
        <row r="16">
          <cell r="C16">
            <v>10022</v>
          </cell>
          <cell r="D16" t="str">
            <v>1151#1152</v>
          </cell>
          <cell r="F16">
            <v>115101</v>
          </cell>
          <cell r="G16" t="str">
            <v>115101#115102</v>
          </cell>
          <cell r="H16" t="str">
            <v>115101#115102#115103#115104</v>
          </cell>
          <cell r="I16" t="str">
            <v>115101#115102#115103#115104#115105</v>
          </cell>
          <cell r="J16" t="str">
            <v>115101#115102#115103#115104#115105#115106</v>
          </cell>
          <cell r="K16" t="str">
            <v>115101#115102#115103#115104#115105#115106#115107</v>
          </cell>
          <cell r="L16" t="str">
            <v>115101#115102#115103#115104#115105#115106#115107#115108</v>
          </cell>
          <cell r="M16" t="str">
            <v>115101#115102#115103#115104#115105#115106#115107#115108#115109</v>
          </cell>
          <cell r="N16" t="str">
            <v>115101#115102#115103#115104#115105#115106#115107#115108#115109#115110</v>
          </cell>
          <cell r="O16" t="str">
            <v>115101#115102#115103#115104#115105#115106#115107#115108#115109#115110#115111</v>
          </cell>
          <cell r="P16" t="str">
            <v>1151010#1151020#1151030#1151040#1151050#1151060#1151070#1151071#1151080#1151090#1151100#1151101#1151110#1151111</v>
          </cell>
          <cell r="Q16">
            <v>0</v>
          </cell>
        </row>
        <row r="17">
          <cell r="C17">
            <v>10023</v>
          </cell>
          <cell r="D17" t="str">
            <v>1141#1142</v>
          </cell>
          <cell r="F17">
            <v>114101</v>
          </cell>
          <cell r="G17" t="str">
            <v>114101#114102</v>
          </cell>
          <cell r="H17" t="str">
            <v>114101#114102#114103#114104</v>
          </cell>
          <cell r="I17" t="str">
            <v>114101#114102#114103#114104#114105</v>
          </cell>
          <cell r="J17" t="str">
            <v>114101#114102#114103#114104#114105#114106</v>
          </cell>
          <cell r="K17" t="str">
            <v>114101#114102#114103#114104#114105#114106#114107</v>
          </cell>
          <cell r="L17" t="str">
            <v>114101#114102#114103#114104#114105#114106#114107#114108</v>
          </cell>
          <cell r="M17" t="str">
            <v>114101#114102#114103#114104#114105#114106#114107#114108#114109</v>
          </cell>
          <cell r="N17" t="str">
            <v>114101#114102#114103#114104#114105#114106#114107#114108#114109#114110</v>
          </cell>
          <cell r="O17" t="str">
            <v>114101#114102#114103#114104#114105#114106#114107#114108#114109#114110#114111</v>
          </cell>
          <cell r="P17" t="str">
            <v>1141010#1141020#1141030#1141040#1141050#1141060#1141070#1141071#1141080#1141090#1141100#1141101#1141110#1141111</v>
          </cell>
          <cell r="Q17">
            <v>0</v>
          </cell>
        </row>
        <row r="18">
          <cell r="C18">
            <v>10086</v>
          </cell>
          <cell r="D18" t="str">
            <v>1261#1262</v>
          </cell>
          <cell r="F18">
            <v>126101</v>
          </cell>
          <cell r="G18" t="str">
            <v>126101#126102</v>
          </cell>
          <cell r="H18" t="str">
            <v>126101#126102#126103#126104</v>
          </cell>
          <cell r="I18" t="str">
            <v>126101#126102#126103#126104#126105</v>
          </cell>
          <cell r="J18" t="str">
            <v>126101#126102#126103#126104#126105#126106</v>
          </cell>
          <cell r="K18" t="str">
            <v>126101#126102#126103#126104#126105#126106#126107</v>
          </cell>
          <cell r="L18" t="str">
            <v>126101#126102#126103#126104#126105#126106#126107#126108</v>
          </cell>
          <cell r="M18" t="str">
            <v>126101#126102#126103#126104#126105#126106#126107#126108#126109</v>
          </cell>
          <cell r="N18" t="str">
            <v>126101#126102#126103#126104#126105#126106#126107#126108#126109#126110</v>
          </cell>
          <cell r="O18" t="str">
            <v>126101#126102#126103#126104#126105#126106#126107#126108#126109#126110#126111</v>
          </cell>
          <cell r="P18" t="str">
            <v>1261010#1261020#1261030#1261040#1261050#1261060#1261070#1261080#1261090#1261100#1261101#1261110</v>
          </cell>
          <cell r="Q18">
            <v>0</v>
          </cell>
        </row>
        <row r="19">
          <cell r="C19">
            <v>10092</v>
          </cell>
          <cell r="D19" t="str">
            <v>100921#100922</v>
          </cell>
          <cell r="F19">
            <v>10092101</v>
          </cell>
          <cell r="G19" t="str">
            <v>10092101#10092102</v>
          </cell>
          <cell r="H19" t="str">
            <v>10092101#10092102#10092103#10092104</v>
          </cell>
          <cell r="I19" t="str">
            <v>10092101#10092102#10092103#10092104#10092105</v>
          </cell>
          <cell r="J19" t="str">
            <v>10092101#10092102#10092103#10092104#10092105#10092106</v>
          </cell>
          <cell r="K19" t="str">
            <v>10092101#10092102#10092103#10092104#10092105#10092106#10092107</v>
          </cell>
          <cell r="L19" t="str">
            <v>10092101#10092102#10092103#10092104#10092105#10092106#10092107#10092108</v>
          </cell>
          <cell r="M19" t="str">
            <v>10092101#10092102#10092103#10092104#10092105#10092106#10092107#10092108#10092109</v>
          </cell>
          <cell r="N19" t="str">
            <v>10092101#10092102#10092103#10092104#10092105#10092106#10092107#10092108#10092109#10092110</v>
          </cell>
          <cell r="O19" t="str">
            <v>10092101#10092102#10092103#10092104#10092105#10092106#10092107#10092108#10092109#10092110#10092111</v>
          </cell>
          <cell r="P19" t="str">
            <v>100921010#100921020#100921030#100921040#100921050#100921060#100921070#100921080#100921090#100921091#100921100#100921101#100921110</v>
          </cell>
          <cell r="Q19">
            <v>0</v>
          </cell>
        </row>
        <row r="20">
          <cell r="C20">
            <v>10010</v>
          </cell>
          <cell r="D20" t="str">
            <v>1171#1172</v>
          </cell>
          <cell r="F20">
            <v>117101</v>
          </cell>
          <cell r="G20" t="str">
            <v>117101#117102</v>
          </cell>
          <cell r="H20" t="str">
            <v>117101#117102#117103#117104</v>
          </cell>
          <cell r="I20" t="str">
            <v>117101#117102#117103#117104#117105</v>
          </cell>
          <cell r="J20" t="str">
            <v>117101#117102#117103#117104#117105#117106</v>
          </cell>
          <cell r="K20" t="str">
            <v>117101#117102#117103#117104#117105#117106#117107</v>
          </cell>
          <cell r="L20" t="str">
            <v>117101#117102#117103#117104#117105#117106#117107#117108</v>
          </cell>
          <cell r="M20" t="str">
            <v>117101#117102#117103#117104#117105#117106#117107#117108#117109</v>
          </cell>
          <cell r="N20" t="str">
            <v>117101#117102#117103#117104#117105#117106#117107#117108#117109#117110</v>
          </cell>
          <cell r="O20" t="str">
            <v>117101#117102#117103#117104#117105#117106#117107#117108#117109#117110#117111</v>
          </cell>
          <cell r="P20" t="str">
            <v>1171010#1171020#1171030#1171040#1171050#1171060#1171070#1171080#1171090#1171100#1171110</v>
          </cell>
          <cell r="Q20">
            <v>0</v>
          </cell>
        </row>
        <row r="21">
          <cell r="C21">
            <v>10007</v>
          </cell>
          <cell r="D21" t="str">
            <v>1161#1162</v>
          </cell>
          <cell r="F21">
            <v>116101</v>
          </cell>
          <cell r="G21" t="str">
            <v>116101#116102</v>
          </cell>
          <cell r="H21" t="str">
            <v>116101#116102#116103#116104</v>
          </cell>
          <cell r="I21" t="str">
            <v>116101#116102#116103#116104#116105</v>
          </cell>
          <cell r="J21" t="str">
            <v>116101#116102#116103#116104#116105#116106</v>
          </cell>
          <cell r="K21" t="str">
            <v>116101#116102#116103#116104#116105#116106#116107</v>
          </cell>
          <cell r="L21" t="str">
            <v>116101#116102#116103#116104#116105#116106#116107#116108#116112</v>
          </cell>
          <cell r="M21" t="str">
            <v>116101#116102#116103#116104#116105#116106#116107#116108#116112#116109</v>
          </cell>
          <cell r="N21" t="str">
            <v>116101#116102#116103#116104#116105#116106#116107#116108#116112#116109#116110</v>
          </cell>
          <cell r="O21" t="str">
            <v>116101#116102#116103#116104#116105#116106#116107#116108#116112#116109#116110#116111</v>
          </cell>
          <cell r="P21" t="str">
            <v>1161010#1161020#1161030#1161040#1161050#1161060#116107#1161071#1161080#1161081#1161090#1161100#1161101#1161110#1161111#1161112</v>
          </cell>
          <cell r="Q21">
            <v>0</v>
          </cell>
        </row>
        <row r="22">
          <cell r="C22">
            <v>10002</v>
          </cell>
          <cell r="D22" t="str">
            <v>1031#1032</v>
          </cell>
          <cell r="F22">
            <v>103101</v>
          </cell>
          <cell r="G22" t="str">
            <v>103101#103102</v>
          </cell>
          <cell r="H22" t="str">
            <v>103101#103102#103103#103104</v>
          </cell>
          <cell r="I22" t="str">
            <v>103101#103102#103103#103104#103105</v>
          </cell>
          <cell r="J22" t="str">
            <v>103101#103102#103103#103104#103105#103106</v>
          </cell>
          <cell r="K22" t="str">
            <v>103101#103102#103103#103104#103105#103106#103107</v>
          </cell>
          <cell r="L22" t="str">
            <v>103101#103102#103103#103104#103105#103106#103107#103108</v>
          </cell>
          <cell r="M22" t="str">
            <v>103101#103102#103103#103104#103105#103106#103107#103108#103109</v>
          </cell>
          <cell r="N22" t="str">
            <v>103101#103102#103103#103104#103105#103106#103107#103108#103109#103110</v>
          </cell>
          <cell r="O22" t="str">
            <v>103101#103102#103103#103104#103105#103106#103107#103108#103109#103110#103111</v>
          </cell>
          <cell r="P22" t="str">
            <v>1031010#1031020#1031030#1031040#1031050#1031060#1031070#1031071#1031080#1031090#1031100#1031101#1031110#1031111</v>
          </cell>
          <cell r="Q22">
            <v>0</v>
          </cell>
        </row>
        <row r="23">
          <cell r="C23">
            <v>10005</v>
          </cell>
          <cell r="D23" t="str">
            <v>1071#1072</v>
          </cell>
          <cell r="F23">
            <v>107101</v>
          </cell>
          <cell r="G23" t="str">
            <v>107101#107102</v>
          </cell>
          <cell r="H23" t="str">
            <v>107101#107102#107103#107104</v>
          </cell>
          <cell r="I23" t="str">
            <v>107101#107102#107103#107104#107105</v>
          </cell>
          <cell r="J23" t="str">
            <v>107101#107102#107103#107104#107105#107106</v>
          </cell>
          <cell r="K23" t="str">
            <v>107101#107102#107103#107104#107105#107106#107107</v>
          </cell>
          <cell r="L23" t="str">
            <v>107101#107102#107103#107104#107105#107106#107107#107108</v>
          </cell>
          <cell r="M23" t="str">
            <v>107101#107102#107103#107104#107105#107106#107107#107108#107109</v>
          </cell>
          <cell r="N23" t="str">
            <v>107101#107102#107103#107104#107105#107106#107107#107108#107109#107110</v>
          </cell>
          <cell r="O23" t="str">
            <v>107101#107102#107103#107104#107105#107106#107107#107108#107109#107110#107111</v>
          </cell>
          <cell r="P23" t="str">
            <v>1071010#1071020#1071030#1071040#1071050#1071060#1071070#1071071#1071080#1071090#1071100#1071101#1071110</v>
          </cell>
          <cell r="Q23">
            <v>0</v>
          </cell>
        </row>
        <row r="24">
          <cell r="C24">
            <v>10006</v>
          </cell>
          <cell r="D24" t="str">
            <v>1041#1042</v>
          </cell>
          <cell r="F24">
            <v>104101</v>
          </cell>
          <cell r="G24" t="str">
            <v>104101#104102</v>
          </cell>
          <cell r="H24" t="str">
            <v>104101#104102#104103#104104</v>
          </cell>
          <cell r="I24" t="str">
            <v>104101#104102#104103#104104#104105</v>
          </cell>
          <cell r="J24" t="str">
            <v>104101#104102#104103#104104#104105#104106</v>
          </cell>
          <cell r="K24" t="str">
            <v>104101#104102#104103#104104#104105#104106#104107</v>
          </cell>
          <cell r="L24" t="str">
            <v>104101#104102#104103#104104#104105#104106#104107#104108</v>
          </cell>
          <cell r="M24" t="str">
            <v>104101#104102#104103#104104#104105#104106#104107#104108#104109</v>
          </cell>
          <cell r="N24" t="str">
            <v>104101#104102#104103#104104#104105#104106#104107#104108#104109#104110</v>
          </cell>
          <cell r="O24" t="str">
            <v>104101#104102#104103#104104#104105#104106#104107#104108#104109#104110#104111</v>
          </cell>
          <cell r="P24" t="str">
            <v>1041010#1041020#1041030#1041040#1041050#1041060#1041070#1041080#1041090#1041100#1041101#1041110#1041111</v>
          </cell>
          <cell r="Q24">
            <v>0</v>
          </cell>
        </row>
        <row r="25">
          <cell r="C25">
            <v>10008</v>
          </cell>
          <cell r="D25" t="str">
            <v>1021#1022</v>
          </cell>
          <cell r="F25">
            <v>102101</v>
          </cell>
          <cell r="G25" t="str">
            <v>102101#102102</v>
          </cell>
          <cell r="H25" t="str">
            <v>102101#102102#102103#102104</v>
          </cell>
          <cell r="I25" t="str">
            <v>102101#102102#102103#102104#102105</v>
          </cell>
          <cell r="J25" t="str">
            <v>102101#102102#102103#102104#102105#102106</v>
          </cell>
          <cell r="K25" t="str">
            <v>102101#102102#102103#102104#102105#102106#102107</v>
          </cell>
          <cell r="L25" t="str">
            <v>102101#102102#102103#102104#102105#102106#102107#102108</v>
          </cell>
          <cell r="M25" t="str">
            <v>102101#102102#102103#102104#102105#102106#102107#102108#102109</v>
          </cell>
          <cell r="N25" t="str">
            <v>102101#102102#102103#102104#102105#102106#102107#102108#102109#102110</v>
          </cell>
          <cell r="O25" t="str">
            <v>102101#102102#102103#102104#102105#102106#102107#102108#102109#102110#102111</v>
          </cell>
          <cell r="P25" t="str">
            <v>1021010#1021020#1021030#1021040#1021050#1021060#1021070#1021080#1021090#1021100#1021101#1021110#1021111</v>
          </cell>
          <cell r="Q25">
            <v>0</v>
          </cell>
        </row>
        <row r="26">
          <cell r="C26">
            <v>10011</v>
          </cell>
          <cell r="D26" t="str">
            <v>1011#1012</v>
          </cell>
          <cell r="F26">
            <v>101101</v>
          </cell>
          <cell r="G26" t="str">
            <v>101101#101102</v>
          </cell>
          <cell r="H26" t="str">
            <v>101101#101102#101103#101104</v>
          </cell>
          <cell r="I26" t="str">
            <v>101101#101102#101103#101104#101105</v>
          </cell>
          <cell r="J26" t="str">
            <v>101101#101102#101103#101104#101105#101106</v>
          </cell>
          <cell r="K26" t="str">
            <v>101101#101102#101103#101104#101105#101106#101107</v>
          </cell>
          <cell r="L26" t="str">
            <v>101101#101102#101103#101104#101105#101106#101107#101108</v>
          </cell>
          <cell r="M26" t="str">
            <v>101101#101102#101103#101104#101105#101106#101107#101108#101109</v>
          </cell>
          <cell r="N26" t="str">
            <v>101101#101102#101103#101104#101105#101106#101107#101108#101109#101110</v>
          </cell>
          <cell r="O26" t="str">
            <v>101101#101102#101103#101104#101105#101106#101107#101108#101109#101110#101111</v>
          </cell>
          <cell r="P26" t="str">
            <v>1011010#1011020#1011030#1011040#1011050#1011060#1011070#1011071#1011080#1011090#1011100#1011110#1011111</v>
          </cell>
          <cell r="Q26">
            <v>0</v>
          </cell>
        </row>
        <row r="27">
          <cell r="C27">
            <v>10020</v>
          </cell>
          <cell r="D27" t="str">
            <v>1081#1082</v>
          </cell>
          <cell r="F27">
            <v>108101</v>
          </cell>
          <cell r="G27" t="str">
            <v>108101#108102</v>
          </cell>
          <cell r="H27" t="str">
            <v>108101#108102#108103#108104</v>
          </cell>
          <cell r="I27" t="str">
            <v>108101#108102#108103#108104#108105</v>
          </cell>
          <cell r="J27" t="str">
            <v>108101#108102#108103#108104#108105#108106</v>
          </cell>
          <cell r="K27" t="str">
            <v>108101#108102#108103#108104#108105#108106#108107</v>
          </cell>
          <cell r="L27" t="str">
            <v>108101#108102#108103#108104#108105#108106#108107#108108</v>
          </cell>
          <cell r="M27" t="str">
            <v>108101#108102#108103#108104#108105#108106#108107#108108#108109</v>
          </cell>
          <cell r="N27" t="str">
            <v>108101#108102#108103#108104#108105#108106#108107#108108#108109#108110</v>
          </cell>
          <cell r="O27" t="str">
            <v>108101#108102#108103#108104#108105#108106#108107#108108#108109#108110#108111</v>
          </cell>
          <cell r="P27" t="str">
            <v>1081010#1081020#1081030#1081040#1081050#1081060#1081070#1081071#1081080#1081090#1081100#1081101#1081110#1081111</v>
          </cell>
          <cell r="Q27">
            <v>0</v>
          </cell>
        </row>
        <row r="28">
          <cell r="C28">
            <v>10085</v>
          </cell>
          <cell r="D28" t="str">
            <v>1131#1132</v>
          </cell>
          <cell r="F28">
            <v>113101</v>
          </cell>
          <cell r="G28" t="str">
            <v>113101#113102</v>
          </cell>
          <cell r="H28" t="str">
            <v>113101#113102#113103#113104</v>
          </cell>
          <cell r="I28" t="str">
            <v>113101#113102#113103#113104#113105</v>
          </cell>
          <cell r="J28" t="str">
            <v>113101#113102#113103#113104#113105#113106</v>
          </cell>
          <cell r="K28" t="str">
            <v>113101#113102#113103#113104#113105#113106#113107</v>
          </cell>
          <cell r="L28" t="str">
            <v>113101#113102#113103#113104#113105#113106#113107#113108</v>
          </cell>
          <cell r="M28" t="str">
            <v>113101#113102#113103#113104#113105#113106#113107#113108#113109</v>
          </cell>
          <cell r="N28" t="str">
            <v>113101#113102#113103#113104#113105#113106#113107#113108#113109#113110</v>
          </cell>
          <cell r="O28" t="str">
            <v>113101#113102#113103#113104#113105#113106#113107#113108#113109#113110#113111</v>
          </cell>
          <cell r="P28" t="str">
            <v>1131010#1131020#1131030#1131040#1131050#1131060#1131070#1131071#1131080#1131090#1131100#1131101#1131110#1131111</v>
          </cell>
          <cell r="Q28">
            <v>0</v>
          </cell>
        </row>
        <row r="29">
          <cell r="C29">
            <v>10091</v>
          </cell>
          <cell r="D29" t="str">
            <v>100911#100912</v>
          </cell>
          <cell r="F29">
            <v>10091101</v>
          </cell>
          <cell r="G29" t="str">
            <v>10091101#10091102</v>
          </cell>
          <cell r="H29" t="str">
            <v>10091101#10091102#10091103#10091104</v>
          </cell>
          <cell r="I29" t="str">
            <v>10091101#10091102#10091103#10091104#10091105</v>
          </cell>
          <cell r="J29" t="str">
            <v>10091101#10091102#10091103#10091104#10091105#10091106</v>
          </cell>
          <cell r="K29" t="str">
            <v>10091101#10091102#10091103#10091104#10091105#10091106#10091107</v>
          </cell>
          <cell r="L29" t="str">
            <v>10091101#10091102#10091103#10091104#10091105#10091106#10091107#10091108</v>
          </cell>
          <cell r="M29" t="str">
            <v>10091101#10091102#10091103#10091104#10091105#10091106#10091107#10091108#10091109</v>
          </cell>
          <cell r="N29" t="str">
            <v>10091101#10091102#10091103#10091104#10091105#10091106#10091107#10091108#10091109#10091110#10091111#10091114</v>
          </cell>
          <cell r="O29" t="str">
            <v>10091101#10091102#10091103#10091104#10091105#10091106#10091107#10091108#10091109#10091110#10091111#10091114#10091112#10091113</v>
          </cell>
          <cell r="P29" t="str">
            <v>100911010#100911020#100911030#100911040#100911050#100911060#100911071#100911072#100911080#100911090#100911101#100911102#100911111#100911112</v>
          </cell>
          <cell r="Q29">
            <v>0</v>
          </cell>
        </row>
        <row r="30">
          <cell r="C30">
            <v>10003</v>
          </cell>
          <cell r="D30" t="str">
            <v>1061#1062</v>
          </cell>
          <cell r="F30">
            <v>106101</v>
          </cell>
          <cell r="G30" t="str">
            <v>106101#106102</v>
          </cell>
          <cell r="H30" t="str">
            <v>106101#106102#106103#106104</v>
          </cell>
          <cell r="I30" t="str">
            <v>106101#106102#106103#106104#106105</v>
          </cell>
          <cell r="J30" t="str">
            <v>106101#106102#106103#106104#106105#106106</v>
          </cell>
          <cell r="K30" t="str">
            <v>106101#106102#106103#106104#106105#106106#106107</v>
          </cell>
          <cell r="L30" t="str">
            <v>106101#106102#106103#106104#106105#106106#106107#106108</v>
          </cell>
          <cell r="M30" t="str">
            <v>106101#106102#106103#106104#106105#106106#106107#106108#106109</v>
          </cell>
          <cell r="N30" t="str">
            <v>106101#106102#106103#106104#106105#106106#106107#106108#106109#106110</v>
          </cell>
          <cell r="O30" t="str">
            <v>106101#106102#106103#106104#106105#106106#106107#106108#106109#106110#106111</v>
          </cell>
          <cell r="P30" t="str">
            <v>1061010#1061020#1061030#1061040#1061050#1061060#1061070#1061080#1061090#1061100#1061110</v>
          </cell>
          <cell r="Q30">
            <v>0</v>
          </cell>
        </row>
        <row r="31">
          <cell r="C31">
            <v>10018</v>
          </cell>
          <cell r="D31" t="str">
            <v>1051#1052</v>
          </cell>
          <cell r="F31">
            <v>105101</v>
          </cell>
          <cell r="G31" t="str">
            <v>105101#105102</v>
          </cell>
          <cell r="H31" t="str">
            <v>105101#105102#105103#105104</v>
          </cell>
          <cell r="I31" t="str">
            <v>105101#105102#105103#105104#105105</v>
          </cell>
          <cell r="J31" t="str">
            <v>105101#105102#105103#105104#105105#105106</v>
          </cell>
          <cell r="K31" t="str">
            <v>105101#105102#105103#105104#105105#105106#105107</v>
          </cell>
          <cell r="L31" t="str">
            <v>105101#105102#105103#105104#105105#105106#105107#105108</v>
          </cell>
          <cell r="M31" t="str">
            <v>105101#105102#105103#105104#105105#105106#105107#105108#105109</v>
          </cell>
          <cell r="N31" t="str">
            <v>105101#105102#105103#105104#105105#105106#105107#105108#105109#105110</v>
          </cell>
          <cell r="O31" t="str">
            <v>105101#105102#105103#105104#105105#105106#105107#105108#105109#105110#105111</v>
          </cell>
          <cell r="P31" t="str">
            <v>1051010#1051020#1051030#1051040#1051050#1051060#1051070#1051080#1051090#1051100#1051101#1051110#1051111</v>
          </cell>
          <cell r="Q31">
            <v>0</v>
          </cell>
        </row>
        <row r="32">
          <cell r="C32">
            <v>10026</v>
          </cell>
          <cell r="D32" t="str">
            <v>1411#1412</v>
          </cell>
          <cell r="F32">
            <v>141101</v>
          </cell>
          <cell r="G32" t="str">
            <v>141101#141102</v>
          </cell>
          <cell r="H32" t="str">
            <v>141101#141102#141103#141104</v>
          </cell>
          <cell r="I32" t="str">
            <v>141101#141102#141103#141104#141105</v>
          </cell>
          <cell r="J32" t="str">
            <v>141101#141102#141103#141104#141105#141106</v>
          </cell>
          <cell r="K32" t="str">
            <v>141101#141102#141103#141104#141105#141106#141107</v>
          </cell>
          <cell r="L32" t="str">
            <v>141101#141102#141103#141104#141105#141106#141107#141108</v>
          </cell>
          <cell r="M32" t="str">
            <v>141101#141102#141103#141104#141105#141106#141107#141108#141109</v>
          </cell>
          <cell r="N32" t="str">
            <v>141101#141102#141103#141104#141105#141106#141107#141108#141109#141110</v>
          </cell>
          <cell r="O32" t="str">
            <v>141101#141102#141103#141104#141105#141106#141107#141108#141109#141110#141111</v>
          </cell>
          <cell r="P32" t="str">
            <v>1411010#1411020#1411030#1411040#1411050#1411060#1411070#1411071#1411080#1411090#1411100#1411101#1411110#1411111</v>
          </cell>
          <cell r="Q32">
            <v>0</v>
          </cell>
        </row>
        <row r="33">
          <cell r="C33">
            <v>10041</v>
          </cell>
          <cell r="D33" t="str">
            <v>1471#1472</v>
          </cell>
          <cell r="F33">
            <v>147101</v>
          </cell>
          <cell r="G33" t="str">
            <v>147101#147102</v>
          </cell>
          <cell r="H33" t="str">
            <v>147101#147102#147103#147104</v>
          </cell>
          <cell r="I33" t="str">
            <v>147101#147102#147103#147104#147105</v>
          </cell>
          <cell r="J33" t="str">
            <v>147101#147102#147103#147104#147105#147106</v>
          </cell>
          <cell r="K33" t="str">
            <v>147101#147102#147103#147104#147105#147106#147107</v>
          </cell>
          <cell r="L33" t="str">
            <v>147101#147102#147103#147104#147105#147106#147107#147108</v>
          </cell>
          <cell r="M33" t="str">
            <v>147101#147102#147103#147104#147105#147106#147107#147108#147109</v>
          </cell>
          <cell r="N33" t="str">
            <v>147101#147102#147103#147104#147105#147106#147107#147108#147109#147110</v>
          </cell>
          <cell r="O33" t="str">
            <v>147101#147102#147103#147104#147105#147106#147107#147108#147109#147110#147111</v>
          </cell>
          <cell r="P33" t="str">
            <v>1471010#1471020#1471030#1471040#1471050#1471060#1471070#1471071#1471080#1471090#1471100#1471110#1471111</v>
          </cell>
          <cell r="Q33">
            <v>0</v>
          </cell>
        </row>
        <row r="34">
          <cell r="C34">
            <v>10042</v>
          </cell>
          <cell r="D34" t="str">
            <v>1441#1442</v>
          </cell>
          <cell r="F34">
            <v>144101</v>
          </cell>
          <cell r="G34" t="str">
            <v>144101#144102</v>
          </cell>
          <cell r="H34" t="str">
            <v>144101#144102#144103#144104</v>
          </cell>
          <cell r="I34" t="str">
            <v>144101#144102#144103#144104#144105</v>
          </cell>
          <cell r="J34" t="str">
            <v>144101#144102#144103#144104#144105#144106</v>
          </cell>
          <cell r="K34" t="str">
            <v>144101#144102#144103#144104#144105#144106#144107</v>
          </cell>
          <cell r="L34" t="str">
            <v>144101#144102#144103#144104#144105#144106#144107#144108</v>
          </cell>
          <cell r="M34" t="str">
            <v>144101#144102#144103#144104#144105#144106#144107#144108#144109</v>
          </cell>
          <cell r="N34" t="str">
            <v>144101#144102#144103#144104#144105#144106#144107#144108#144109#144110</v>
          </cell>
          <cell r="O34" t="str">
            <v>144101#144102#144103#144104#144105#144106#144107#144108#144109#144110#144111</v>
          </cell>
          <cell r="P34" t="str">
            <v>1441010#1441020#1441030#1441040#1441050#1441060#1441070#1441080#1441090#1441100#1441101#1441110#1441111</v>
          </cell>
          <cell r="Q34">
            <v>0</v>
          </cell>
        </row>
        <row r="35">
          <cell r="C35">
            <v>10043</v>
          </cell>
          <cell r="D35" t="str">
            <v>1451#1452</v>
          </cell>
          <cell r="F35">
            <v>145101</v>
          </cell>
          <cell r="G35" t="str">
            <v>145101#145102</v>
          </cell>
          <cell r="H35" t="str">
            <v>145101#145102#145103#145104</v>
          </cell>
          <cell r="I35" t="str">
            <v>145101#145102#145103#145104#145105</v>
          </cell>
          <cell r="J35" t="str">
            <v>145101#145102#145103#145104#145105#145106</v>
          </cell>
          <cell r="K35" t="str">
            <v>145101#145102#145103#145104#145105#145106#145107</v>
          </cell>
          <cell r="L35" t="str">
            <v>145101#145102#145103#145104#145105#145106#145107#145108</v>
          </cell>
          <cell r="M35" t="str">
            <v>145101#145102#145103#145104#145105#145106#145107#145108#145109</v>
          </cell>
          <cell r="N35" t="str">
            <v>145101#145102#145103#145104#145105#145106#145107#145108#145109#145110</v>
          </cell>
          <cell r="O35" t="str">
            <v>145101#145102#145103#145104#145105#145106#145107#145108#145109#145110#145111</v>
          </cell>
          <cell r="P35" t="str">
            <v>1451010#1451020#1451030#1451040#1451050#1451060#1451070#1451071#1451072#1451080#1451090#1451100#1451101#1451110</v>
          </cell>
          <cell r="Q35">
            <v>0</v>
          </cell>
        </row>
        <row r="36">
          <cell r="C36">
            <v>10088</v>
          </cell>
          <cell r="D36" t="str">
            <v>1401#1402</v>
          </cell>
          <cell r="F36">
            <v>140101</v>
          </cell>
          <cell r="G36" t="str">
            <v>140101#140102</v>
          </cell>
          <cell r="H36" t="str">
            <v>140101#140102#140103#140104</v>
          </cell>
          <cell r="I36" t="str">
            <v>140101#140102#140103#140104#140105</v>
          </cell>
          <cell r="J36" t="str">
            <v>140101#140102#140103#140104#140105#140106</v>
          </cell>
          <cell r="K36" t="str">
            <v>140101#140102#140103#140104#140105#140106#140107</v>
          </cell>
          <cell r="L36" t="str">
            <v>140101#140102#140103#140104#140105#140106#140107#140108</v>
          </cell>
          <cell r="M36" t="str">
            <v>140101#140102#140103#140104#140105#140106#140107#140108#140109</v>
          </cell>
          <cell r="N36" t="str">
            <v>140101#140102#140103#140104#140105#140106#140107#140108#140109#140110</v>
          </cell>
          <cell r="O36" t="str">
            <v>140101#140102#140103#140104#140105#140106#140107#140108#140109#140110#140111</v>
          </cell>
          <cell r="P36" t="str">
            <v>1401010#1401020#1401030#1401040#1401050#1401060#140107#1401071#1401080#1401090#1401100#1401101#1401110#1401111</v>
          </cell>
          <cell r="Q36">
            <v>0</v>
          </cell>
        </row>
        <row r="37">
          <cell r="C37">
            <v>10090</v>
          </cell>
          <cell r="D37" t="str">
            <v>1521#1522</v>
          </cell>
          <cell r="F37">
            <v>152101</v>
          </cell>
          <cell r="G37" t="str">
            <v>152101#152102</v>
          </cell>
          <cell r="H37" t="str">
            <v>152101#152102#152103#152104</v>
          </cell>
          <cell r="I37" t="str">
            <v>152101#152102#152103#152104#152105</v>
          </cell>
          <cell r="J37" t="str">
            <v>152101#152102#152103#152104#152105#152106</v>
          </cell>
          <cell r="K37" t="str">
            <v>152101#152102#152103#152104#152105#152106#152107</v>
          </cell>
          <cell r="L37" t="str">
            <v>152101#152102#152103#152104#152105#152106#152107#152108</v>
          </cell>
          <cell r="M37" t="str">
            <v>152101#152102#152103#152104#152105#152106#152107#152108#152109</v>
          </cell>
          <cell r="N37" t="str">
            <v>152101#152102#152103#152104#152105#152106#152107#152108#152109#152110</v>
          </cell>
          <cell r="O37" t="str">
            <v>152101#152102#152103#152104#152105#152106#152107#152108#152109#152110#152111</v>
          </cell>
          <cell r="P37" t="str">
            <v>1521010#1521020#1521030#1521040#1521050#1521060#1521070#1521071#1521080#1521090#1521100#1521101#1521110</v>
          </cell>
          <cell r="Q37">
            <v>0</v>
          </cell>
        </row>
        <row r="38">
          <cell r="C38">
            <v>10013</v>
          </cell>
          <cell r="D38" t="str">
            <v>1461#1462</v>
          </cell>
          <cell r="F38">
            <v>146101</v>
          </cell>
          <cell r="G38" t="str">
            <v>146101#146102</v>
          </cell>
          <cell r="H38" t="str">
            <v>146101#146102#146103#146104</v>
          </cell>
          <cell r="I38" t="str">
            <v>146101#146102#146103#146104#146105</v>
          </cell>
          <cell r="J38" t="str">
            <v>146101#146102#146103#146104#146105#146106</v>
          </cell>
          <cell r="K38" t="str">
            <v>146101#146102#146103#146104#146105#146106#146107</v>
          </cell>
          <cell r="L38" t="str">
            <v>146101#146102#146103#146104#146105#146106#146107#146108</v>
          </cell>
          <cell r="M38" t="str">
            <v>146101#146102#146103#146104#146105#146106#146107#146108#146109</v>
          </cell>
          <cell r="N38" t="str">
            <v>146101#146102#146103#146104#146105#146106#146107#146108#146109#146110</v>
          </cell>
          <cell r="O38" t="str">
            <v>146101#146102#146103#146104#146105#146106#146107#146108#146109#146110#146111</v>
          </cell>
          <cell r="P38" t="str">
            <v>1461010#1461020#1461030#1461040#1461050#1461060#1461070#1461071#1461080#1461090#1461100#1461110#1461111</v>
          </cell>
          <cell r="Q38">
            <v>0</v>
          </cell>
        </row>
        <row r="39">
          <cell r="C39">
            <v>10019</v>
          </cell>
          <cell r="D39" t="str">
            <v>1431#1432</v>
          </cell>
          <cell r="F39">
            <v>143101</v>
          </cell>
          <cell r="G39" t="str">
            <v>143101#143102</v>
          </cell>
          <cell r="H39" t="str">
            <v>143101#143102#143103#143104</v>
          </cell>
          <cell r="I39" t="str">
            <v>143101#143102#143103#143104#143105</v>
          </cell>
          <cell r="J39" t="str">
            <v>143101#143102#143103#143104#143105#143106</v>
          </cell>
          <cell r="K39" t="str">
            <v>143101#143102#143103#143104#143105#143106#143107</v>
          </cell>
          <cell r="L39" t="str">
            <v>143101#143102#143103#143104#143105#143106#143107#143108</v>
          </cell>
          <cell r="M39" t="str">
            <v>143101#143102#143103#143104#143105#143106#143107#143108#143109</v>
          </cell>
          <cell r="N39" t="str">
            <v>143101#143102#143103#143104#143105#143106#143107#143108#143109#143110</v>
          </cell>
          <cell r="O39" t="str">
            <v>143101#143102#143103#143104#143105#143106#143107#143108#143109#143110#143111</v>
          </cell>
          <cell r="P39" t="str">
            <v>1431010#1431020#1431030#1431040#1431050#1431060#1431070#1431071#1431080#1431090#1431100#1431110#1431111</v>
          </cell>
          <cell r="Q39">
            <v>0</v>
          </cell>
        </row>
        <row r="40">
          <cell r="C40">
            <v>10024</v>
          </cell>
          <cell r="D40" t="str">
            <v>1421#1422</v>
          </cell>
          <cell r="F40">
            <v>142101</v>
          </cell>
          <cell r="G40" t="str">
            <v>142101#142102</v>
          </cell>
          <cell r="H40" t="str">
            <v>142101#142102#142103#142104</v>
          </cell>
          <cell r="I40" t="str">
            <v>142101#142102#142103#142104#142105</v>
          </cell>
          <cell r="J40" t="str">
            <v>142101#142102#142103#142104#142105#142106</v>
          </cell>
          <cell r="K40" t="str">
            <v>142101#142102#142103#142104#142105#142106#142107</v>
          </cell>
          <cell r="L40" t="str">
            <v>142101#142102#142103#142104#142105#142106#142107#142108</v>
          </cell>
          <cell r="M40" t="str">
            <v>142101#142102#142103#142104#142105#142106#142107#142108#142109</v>
          </cell>
          <cell r="N40" t="str">
            <v>142101#142102#142103#142104#142105#142106#142107#142108#142109#142110</v>
          </cell>
          <cell r="O40" t="str">
            <v>142101#142102#142103#142104#142105#142106#142107#142108#142109#142110#142111</v>
          </cell>
          <cell r="P40" t="str">
            <v>1421010#1421020#1421030#1421040#1421050#1421060#1421070#1421080#1421090#1421100#1421101#1421110</v>
          </cell>
          <cell r="Q40">
            <v>0</v>
          </cell>
        </row>
        <row r="41">
          <cell r="C41">
            <v>10094</v>
          </cell>
          <cell r="D41" t="str">
            <v>100941#100942</v>
          </cell>
          <cell r="F41">
            <v>194101</v>
          </cell>
          <cell r="G41" t="str">
            <v>194101#194102</v>
          </cell>
          <cell r="H41" t="str">
            <v>194101#194102#194103#194104</v>
          </cell>
          <cell r="I41" t="str">
            <v>194101#194102#194103#194104#194105</v>
          </cell>
          <cell r="J41" t="str">
            <v>194101#194102#194103#194104#194105#194106</v>
          </cell>
          <cell r="K41" t="str">
            <v>194101#194102#194103#194104#194105#194106#194107</v>
          </cell>
          <cell r="L41" t="str">
            <v>194101#194102#194103#194104#194105#194106#194107#194108</v>
          </cell>
          <cell r="M41" t="str">
            <v>194101#194102#194103#194104#194105#194106#194107#194108#194109</v>
          </cell>
          <cell r="N41" t="str">
            <v>194101#194102#194103#194104#194105#194106#194107#194108#194109#194110</v>
          </cell>
          <cell r="O41" t="str">
            <v>194101#194102#194103#194104#194105#194106#194107#194108#194109#194110#194111</v>
          </cell>
          <cell r="P41" t="str">
            <v>1941010#1941020#1941030#1941040#1941050#1941060#1941070#1941071#1941080#1941090#1941100#1941101#1941110#1941111</v>
          </cell>
          <cell r="Q41">
            <v>0</v>
          </cell>
        </row>
        <row r="42">
          <cell r="Q42">
            <v>0</v>
          </cell>
        </row>
        <row r="43">
          <cell r="C43">
            <v>10032</v>
          </cell>
          <cell r="D43" t="str">
            <v>1361#1362</v>
          </cell>
          <cell r="F43">
            <v>136101</v>
          </cell>
          <cell r="G43" t="str">
            <v>136101#136102</v>
          </cell>
          <cell r="H43" t="str">
            <v>136101#136102#136103#136104</v>
          </cell>
          <cell r="I43" t="str">
            <v>136101#136102#136103#136104#136105</v>
          </cell>
          <cell r="J43" t="str">
            <v>136101#136102#136103#136104#136105#136106</v>
          </cell>
          <cell r="K43" t="str">
            <v>136101#136102#136103#136104#136105#136106#136107</v>
          </cell>
          <cell r="L43" t="str">
            <v>136101#136102#136103#136104#136105#136106#136107#136108</v>
          </cell>
          <cell r="M43" t="str">
            <v>136101#136102#136103#136104#136105#136106#136107#136108#136109</v>
          </cell>
          <cell r="N43" t="str">
            <v>136101#136102#136103#136104#136105#136106#136107#136108#136109#136110</v>
          </cell>
          <cell r="O43" t="str">
            <v>136101#136102#136103#136104#136105#136106#136107#136108#136109#136110</v>
          </cell>
          <cell r="P43" t="str">
            <v>136101#136102#136103#136104#136105#136106#136107#136108#136109#136110</v>
          </cell>
          <cell r="Q43">
            <v>0</v>
          </cell>
        </row>
        <row r="44">
          <cell r="C44">
            <v>10035</v>
          </cell>
          <cell r="D44" t="str">
            <v>1371#1372</v>
          </cell>
          <cell r="F44">
            <v>137101</v>
          </cell>
          <cell r="G44" t="str">
            <v>137101#137102</v>
          </cell>
          <cell r="H44" t="str">
            <v>137101#137102#137103#137104</v>
          </cell>
          <cell r="I44" t="str">
            <v>137101#137102#137103#137104#137105</v>
          </cell>
          <cell r="J44" t="str">
            <v>137101#137102#137103#137104#137105#137106</v>
          </cell>
          <cell r="K44" t="str">
            <v>137101#137102#137103#137104#137105#137106#137107</v>
          </cell>
          <cell r="L44" t="str">
            <v>137101#137102#137103#137104#137105#137106#137107#137108</v>
          </cell>
          <cell r="M44" t="str">
            <v>137101#137102#137103#137104#137105#137106#137107#137108#137109</v>
          </cell>
          <cell r="N44" t="str">
            <v>137101#137102#137103#137104#137105#137106#137107#137108#137109#137110</v>
          </cell>
          <cell r="O44" t="str">
            <v>137101#137102#137103#137104#137105#137106#137107#137108#137109#137110</v>
          </cell>
          <cell r="P44" t="str">
            <v>137101#137102#137103#137104#137105#137106#137107#137108#137109#137110</v>
          </cell>
          <cell r="Q44">
            <v>0</v>
          </cell>
        </row>
        <row r="45">
          <cell r="C45">
            <v>10036</v>
          </cell>
          <cell r="D45" t="str">
            <v>1381#1382</v>
          </cell>
          <cell r="F45">
            <v>138101</v>
          </cell>
          <cell r="G45" t="str">
            <v>138101#138102</v>
          </cell>
          <cell r="H45" t="str">
            <v>138101#138102#138103#138104</v>
          </cell>
          <cell r="I45" t="str">
            <v>138101#138102#138103#138104#138105</v>
          </cell>
          <cell r="J45" t="str">
            <v>138101#138102#138103#138104#138105#138106</v>
          </cell>
          <cell r="K45" t="str">
            <v>138101#138102#138103#138104#138105#138106#138107</v>
          </cell>
          <cell r="L45" t="str">
            <v>138101#138102#138103#138104#138105#138106#138107#138108</v>
          </cell>
          <cell r="M45" t="str">
            <v>138101#138102#138103#138104#138105#138106#138107#138108#138109</v>
          </cell>
          <cell r="N45" t="str">
            <v>138101#138102#138103#138104#138105#138106#138107#138108#138109#138110</v>
          </cell>
          <cell r="O45" t="str">
            <v>138101#138102#138103#138104#138105#138106#138107#138108#138109#138110</v>
          </cell>
          <cell r="P45" t="str">
            <v>138101#138102#138103#138104#138105#138106#138107#138108#138109#138110</v>
          </cell>
          <cell r="Q45">
            <v>0</v>
          </cell>
        </row>
        <row r="46">
          <cell r="C46">
            <v>10046</v>
          </cell>
          <cell r="D46" t="str">
            <v>1351#1352</v>
          </cell>
          <cell r="F46">
            <v>135101</v>
          </cell>
          <cell r="G46" t="str">
            <v>135101#135102</v>
          </cell>
          <cell r="H46" t="str">
            <v>135101#135102#135103#135104</v>
          </cell>
          <cell r="I46" t="str">
            <v>135101#135102#135103#135104#135105</v>
          </cell>
          <cell r="J46" t="str">
            <v>135101#135102#135103#135104#135105#135106</v>
          </cell>
          <cell r="K46" t="str">
            <v>135101#135102#135103#135104#135105#135106#135107</v>
          </cell>
          <cell r="L46" t="str">
            <v>135101#135102#135103#135104#135105#135106#135107#135108</v>
          </cell>
          <cell r="M46" t="str">
            <v>135101#135102#135103#135104#135105#135106#135107#135108#135109</v>
          </cell>
          <cell r="N46" t="str">
            <v>135101#135102#135103#135104#135105#135106#135107#135108#135109#135110</v>
          </cell>
          <cell r="O46" t="str">
            <v>135101#135102#135103#135104#135105#135106#135107#135108#135109#135110</v>
          </cell>
          <cell r="P46" t="str">
            <v>135101#135102#135103#135104#135105#135106#135107#135108#135109#135110</v>
          </cell>
          <cell r="Q46">
            <v>0</v>
          </cell>
        </row>
        <row r="47">
          <cell r="C47">
            <v>10029</v>
          </cell>
          <cell r="D47" t="str">
            <v>1241#1242</v>
          </cell>
          <cell r="F47">
            <v>124101</v>
          </cell>
          <cell r="G47" t="str">
            <v>124101#124102</v>
          </cell>
          <cell r="H47" t="str">
            <v>124101#124102#124103#124104</v>
          </cell>
          <cell r="I47" t="str">
            <v>124101#124102#124103#124104#124105</v>
          </cell>
          <cell r="J47" t="str">
            <v>124101#124102#124103#124104#124105#124106</v>
          </cell>
          <cell r="K47" t="str">
            <v>124101#124102#124103#124104#124105#124106#124107</v>
          </cell>
          <cell r="L47" t="str">
            <v>124101#124102#124103#124104#124105#124106#124107#124108</v>
          </cell>
          <cell r="M47" t="str">
            <v>124101#124102#124103#124104#124105#124106#124107#124108#124109</v>
          </cell>
          <cell r="N47" t="str">
            <v>124101#124102#124103#124104#124105#124106#124107#124108#124109#124110</v>
          </cell>
          <cell r="O47" t="str">
            <v>124101#124102#124103#124104#124105#124106#124107#124108#124109#124110</v>
          </cell>
          <cell r="P47" t="str">
            <v>124101#124102#124103#124104#124105#124106#124107#124108#124109#124110</v>
          </cell>
          <cell r="Q47">
            <v>0</v>
          </cell>
        </row>
        <row r="48">
          <cell r="C48">
            <v>10039</v>
          </cell>
          <cell r="D48" t="str">
            <v>1231#1232</v>
          </cell>
          <cell r="F48">
            <v>123101</v>
          </cell>
          <cell r="G48" t="str">
            <v>123101#123102</v>
          </cell>
          <cell r="H48" t="str">
            <v>123101#123102#123103#123104</v>
          </cell>
          <cell r="I48" t="str">
            <v>123101#123102#123103#123104#123105</v>
          </cell>
          <cell r="J48" t="str">
            <v>123101#123102#123103#123104#123105#123106</v>
          </cell>
          <cell r="K48" t="str">
            <v>123101#123102#123103#123104#123105#123106#123107</v>
          </cell>
          <cell r="L48" t="str">
            <v>123101#123102#123103#123104#123105#123106#123107#123108</v>
          </cell>
          <cell r="M48" t="str">
            <v>123101#123102#123103#123104#123105#123106#123107#123108#123109</v>
          </cell>
          <cell r="N48" t="str">
            <v>123101#123102#123103#123104#123105#123106#123107#123108#123109#123110</v>
          </cell>
          <cell r="O48" t="str">
            <v>123101#123102#123103#123104#123105#123106#123107#123108#123109#123110</v>
          </cell>
          <cell r="P48" t="str">
            <v>123101#123102#123103#123104#123105#123106#123107#123108#123109#123110</v>
          </cell>
          <cell r="Q48">
            <v>0</v>
          </cell>
        </row>
        <row r="49">
          <cell r="C49">
            <v>10030</v>
          </cell>
          <cell r="D49" t="str">
            <v>1251#1252</v>
          </cell>
          <cell r="F49">
            <v>125101</v>
          </cell>
          <cell r="G49" t="str">
            <v>125101#125102</v>
          </cell>
          <cell r="H49" t="str">
            <v>125101#125102#125103#125104</v>
          </cell>
          <cell r="I49" t="str">
            <v>125101#125102#125103#125104#125105</v>
          </cell>
          <cell r="J49" t="str">
            <v>125101#125102#125103#125104#125105#125106</v>
          </cell>
          <cell r="K49" t="str">
            <v>125101#125102#125103#125104#125105#125106#125107</v>
          </cell>
          <cell r="L49" t="str">
            <v>125101#125102#125103#125104#125105#125106#125107#125108</v>
          </cell>
          <cell r="M49" t="str">
            <v>125101#125102#125103#125104#125105#125106#125107#125108#125109</v>
          </cell>
          <cell r="N49" t="str">
            <v>125101#125102#125103#125104#125105#125106#125107#125108#125109#125110</v>
          </cell>
          <cell r="O49" t="str">
            <v>125101#125102#125103#125104#125105#125106#125107#125108#125109#125110</v>
          </cell>
          <cell r="P49" t="str">
            <v>125101#125102#125103#125104#125105#125106#125107#125108#125109#125110</v>
          </cell>
          <cell r="Q49">
            <v>0</v>
          </cell>
        </row>
        <row r="50">
          <cell r="C50">
            <v>10034</v>
          </cell>
          <cell r="D50" t="str">
            <v>1221#1222</v>
          </cell>
          <cell r="F50">
            <v>122101</v>
          </cell>
          <cell r="G50" t="str">
            <v>122101#122102</v>
          </cell>
          <cell r="H50" t="str">
            <v>122101#122102#122103#122104</v>
          </cell>
          <cell r="I50" t="str">
            <v>122101#122102#122103#122104#122105</v>
          </cell>
          <cell r="J50" t="str">
            <v>122101#122102#122103#122104#122105#122106</v>
          </cell>
          <cell r="K50" t="str">
            <v>122101#122102#122103#122104#122105#122106#122107</v>
          </cell>
          <cell r="L50" t="str">
            <v>122101#122102#122103#122104#122105#122106#122107#122108</v>
          </cell>
          <cell r="M50" t="str">
            <v>122101#122102#122103#122104#122105#122106#122107#122108#122109</v>
          </cell>
          <cell r="N50" t="str">
            <v>122101#122102#122103#122104#122105#122106#122107#122108#122109#122110</v>
          </cell>
          <cell r="O50" t="str">
            <v>122101#122102#122103#122104#122105#122106#122107#122108#122109#122110</v>
          </cell>
          <cell r="P50" t="str">
            <v>122101#122102#122103#122104#122105#122106#122107#122108#122109#122110</v>
          </cell>
          <cell r="Q50">
            <v>0</v>
          </cell>
        </row>
        <row r="51">
          <cell r="C51">
            <v>10028</v>
          </cell>
          <cell r="D51" t="str">
            <v>1111#1112</v>
          </cell>
          <cell r="F51">
            <v>111101</v>
          </cell>
          <cell r="G51" t="str">
            <v>111101#111102</v>
          </cell>
          <cell r="H51" t="str">
            <v>111101#111102#111103#111104</v>
          </cell>
          <cell r="I51" t="str">
            <v>111101#111102#111103#111104#111105</v>
          </cell>
          <cell r="J51" t="str">
            <v>111101#111102#111103#111104#111105#111106</v>
          </cell>
          <cell r="K51" t="str">
            <v>111101#111102#111103#111104#111105#111106#111107</v>
          </cell>
          <cell r="L51" t="str">
            <v>111101#111102#111103#111104#111105#111106#111107#111108</v>
          </cell>
          <cell r="M51" t="str">
            <v>111101#111102#111103#111104#111105#111106#111107#111108#111109</v>
          </cell>
          <cell r="N51" t="str">
            <v>111101#111102#111103#111104#111105#111106#111107#111108#111109#111110</v>
          </cell>
          <cell r="O51" t="str">
            <v>111101#111102#111103#111104#111105#111106#111107#111108#111109#111110</v>
          </cell>
          <cell r="P51" t="str">
            <v>111101#111102#111103#111104#111105#111106#111107#111108#111109#111110</v>
          </cell>
          <cell r="Q51">
            <v>0</v>
          </cell>
        </row>
        <row r="52">
          <cell r="C52">
            <v>10031</v>
          </cell>
          <cell r="D52" t="str">
            <v>1101#1102</v>
          </cell>
          <cell r="F52">
            <v>110101</v>
          </cell>
          <cell r="G52" t="str">
            <v>110101#110102</v>
          </cell>
          <cell r="H52" t="str">
            <v>110101#110102#110103#110104</v>
          </cell>
          <cell r="I52" t="str">
            <v>110101#110102#110103#110104#110105</v>
          </cell>
          <cell r="J52" t="str">
            <v>110101#110102#110103#110104#110105#110106</v>
          </cell>
          <cell r="K52" t="str">
            <v>110101#110102#110103#110104#110105#110106#110107</v>
          </cell>
          <cell r="L52" t="str">
            <v>110101#110102#110103#110104#110105#110106#110107#110108</v>
          </cell>
          <cell r="M52" t="str">
            <v>110101#110102#110103#110104#110105#110106#110107#110108#110109</v>
          </cell>
          <cell r="N52" t="str">
            <v>110101#110102#110103#110104#110105#110106#110107#110108#110109#110110</v>
          </cell>
          <cell r="O52" t="str">
            <v>110101#110102#110103#110104#110105#110106#110107#110108#110109#110110</v>
          </cell>
          <cell r="P52" t="str">
            <v>110101#110102#110103#110104#110105#110106#110107#110108#110109#110110</v>
          </cell>
          <cell r="Q52">
            <v>0</v>
          </cell>
        </row>
        <row r="53">
          <cell r="C53">
            <v>10044</v>
          </cell>
          <cell r="D53" t="str">
            <v>1091#1092</v>
          </cell>
          <cell r="F53">
            <v>109101</v>
          </cell>
          <cell r="G53" t="str">
            <v>109101#109102</v>
          </cell>
          <cell r="H53" t="str">
            <v>109101#109102#109103#109104</v>
          </cell>
          <cell r="I53" t="str">
            <v>109101#109102#109103#109104#109105</v>
          </cell>
          <cell r="J53" t="str">
            <v>109101#109102#109103#109104#109105#109106</v>
          </cell>
          <cell r="K53" t="str">
            <v>109101#109102#109103#109104#109105#109106#109107</v>
          </cell>
          <cell r="L53" t="str">
            <v>109101#109102#109103#109104#109105#109106#109107#109108</v>
          </cell>
          <cell r="M53" t="str">
            <v>109101#109102#109103#109104#109105#109106#109107#109108#109109</v>
          </cell>
          <cell r="N53" t="str">
            <v>109101#109102#109103#109104#109105#109106#109107#109108#109109#109110</v>
          </cell>
          <cell r="O53" t="str">
            <v>109101#109102#109103#109104#109105#109106#109107#109108#109109#109110</v>
          </cell>
          <cell r="P53" t="str">
            <v>109101#109102#109103#109104#109105#109106#109107#109108#109109#109110</v>
          </cell>
          <cell r="Q53">
            <v>0</v>
          </cell>
        </row>
        <row r="54">
          <cell r="C54">
            <v>10045</v>
          </cell>
          <cell r="D54" t="str">
            <v>1121#1122</v>
          </cell>
          <cell r="F54">
            <v>112101</v>
          </cell>
          <cell r="G54" t="str">
            <v>112101#112102</v>
          </cell>
          <cell r="H54" t="str">
            <v>112101#112102#112103#112104</v>
          </cell>
          <cell r="I54" t="str">
            <v>112101#112102#112103#112104#112105</v>
          </cell>
          <cell r="J54" t="str">
            <v>112101#112102#112103#112104#112105#112106</v>
          </cell>
          <cell r="K54" t="str">
            <v>112101#112102#112103#112104#112105#112106#112107</v>
          </cell>
          <cell r="L54" t="str">
            <v>112101#112102#112103#112104#112105#112106#112107#112108</v>
          </cell>
          <cell r="M54" t="str">
            <v>112101#112102#112103#112104#112105#112106#112107#112108#112109</v>
          </cell>
          <cell r="N54" t="str">
            <v>112101#112102#112103#112104#112105#112106#112107#112108#112109#112110</v>
          </cell>
          <cell r="O54" t="str">
            <v>112101#112102#112103#112104#112105#112106#112107#112108#112109#112110</v>
          </cell>
          <cell r="P54" t="str">
            <v>112101#112102#112103#112104#112105#112106#112107#112108#112109#112110</v>
          </cell>
          <cell r="Q54">
            <v>0</v>
          </cell>
        </row>
        <row r="55">
          <cell r="C55">
            <v>10025</v>
          </cell>
          <cell r="D55" t="str">
            <v>1481#1482</v>
          </cell>
          <cell r="F55">
            <v>148101</v>
          </cell>
          <cell r="G55" t="str">
            <v>148101#148102</v>
          </cell>
          <cell r="H55" t="str">
            <v>148101#148102#148103#148104</v>
          </cell>
          <cell r="I55" t="str">
            <v>148101#148102#148103#148104#148105</v>
          </cell>
          <cell r="J55" t="str">
            <v>148101#148102#148103#148104#148105#148106</v>
          </cell>
          <cell r="K55" t="str">
            <v>148101#148102#148103#148104#148105#148106#148107</v>
          </cell>
          <cell r="L55" t="str">
            <v>148101#148102#148103#148104#148105#148106#148107#148108</v>
          </cell>
          <cell r="M55" t="str">
            <v>148101#148102#148103#148104#148105#148106#148107#148108#148109</v>
          </cell>
          <cell r="N55" t="str">
            <v>148101#148102#148103#148104#148105#148106#148107#148108#148109#148110</v>
          </cell>
          <cell r="O55" t="str">
            <v>148101#148102#148103#148104#148105#148106#148107#148108#148109#148110</v>
          </cell>
          <cell r="P55" t="str">
            <v>148101#148102#148103#148104#148105#148106#148107#148108#148109#148110</v>
          </cell>
          <cell r="Q55">
            <v>0</v>
          </cell>
        </row>
        <row r="56">
          <cell r="C56">
            <v>10027</v>
          </cell>
          <cell r="D56" t="str">
            <v>1501#1502</v>
          </cell>
          <cell r="F56">
            <v>150101</v>
          </cell>
          <cell r="G56" t="str">
            <v>150101#150102</v>
          </cell>
          <cell r="H56" t="str">
            <v>150101#150102#150103#150104</v>
          </cell>
          <cell r="I56" t="str">
            <v>150101#150102#150103#150104#150105</v>
          </cell>
          <cell r="J56" t="str">
            <v>150101#150102#150103#150104#150105#150106</v>
          </cell>
          <cell r="K56" t="str">
            <v>150101#150102#150103#150104#150105#150106#150107</v>
          </cell>
          <cell r="L56" t="str">
            <v>150101#150102#150103#150104#150105#150106#150107#150108</v>
          </cell>
          <cell r="M56" t="str">
            <v>150101#150102#150103#150104#150105#150106#150107#150108#150109</v>
          </cell>
          <cell r="N56" t="str">
            <v>150101#150102#150103#150104#150105#150106#150107#150108#150109#150110</v>
          </cell>
          <cell r="O56" t="str">
            <v>150101#150102#150103#150104#150105#150106#150107#150108#150109#150110</v>
          </cell>
          <cell r="P56" t="str">
            <v>150101#150102#150103#150104#150105#150106#150107#150108#150109#150110</v>
          </cell>
          <cell r="Q56">
            <v>0</v>
          </cell>
        </row>
        <row r="57">
          <cell r="C57">
            <v>10037</v>
          </cell>
          <cell r="D57" t="str">
            <v>1491#1492</v>
          </cell>
          <cell r="F57">
            <v>149101</v>
          </cell>
          <cell r="G57" t="str">
            <v>149101#149102</v>
          </cell>
          <cell r="H57" t="str">
            <v>149101#149102#149103#149104</v>
          </cell>
          <cell r="I57" t="str">
            <v>149101#149102#149103#149104#149105</v>
          </cell>
          <cell r="J57" t="str">
            <v>149101#149102#149103#149104#149105#149106</v>
          </cell>
          <cell r="K57" t="str">
            <v>149101#149102#149103#149104#149105#149106#149107</v>
          </cell>
          <cell r="L57" t="str">
            <v>149101#149102#149103#149104#149105#149106#149107#149108</v>
          </cell>
          <cell r="M57" t="str">
            <v>149101#149102#149103#149104#149105#149106#149107#149108#149109</v>
          </cell>
          <cell r="N57" t="str">
            <v>149101#149102#149103#149104#149105#149106#149107#149108#149109#149110</v>
          </cell>
          <cell r="O57" t="str">
            <v>149101#149102#149103#149104#149105#149106#149107#149108#149109#149110</v>
          </cell>
          <cell r="P57" t="str">
            <v>149101#149102#149103#149104#149105#149106#149107#149108#149109#149110</v>
          </cell>
          <cell r="Q57">
            <v>0</v>
          </cell>
        </row>
        <row r="58">
          <cell r="C58">
            <v>10038</v>
          </cell>
          <cell r="D58" t="str">
            <v>1511#1512</v>
          </cell>
          <cell r="F58">
            <v>151101</v>
          </cell>
          <cell r="G58" t="str">
            <v>151101#151102</v>
          </cell>
          <cell r="H58" t="str">
            <v>151101#151102#151103#151104</v>
          </cell>
          <cell r="I58" t="str">
            <v>151101#151102#151103#151104#151105</v>
          </cell>
          <cell r="J58" t="str">
            <v>151101#151102#151103#151104#151105#151106</v>
          </cell>
          <cell r="K58" t="str">
            <v>151101#151102#151103#151104#151105#151106#151107</v>
          </cell>
          <cell r="L58" t="str">
            <v>151101#151102#151103#151104#151105#151106#151107#151108</v>
          </cell>
          <cell r="M58" t="str">
            <v>151101#151102#151103#151104#151105#151106#151107#151108#151109</v>
          </cell>
          <cell r="N58" t="str">
            <v>151101#151102#151103#151104#151105#151106#151107#151108#151109#151110</v>
          </cell>
          <cell r="O58" t="str">
            <v>151101#151102#151103#151104#151105#151106#151107#151108#151109#151110</v>
          </cell>
          <cell r="P58" t="str">
            <v>151101#151102#151103#151104#151105#151106#151107#151108#151109#151110</v>
          </cell>
          <cell r="Q58">
            <v>0</v>
          </cell>
        </row>
        <row r="59">
          <cell r="F59" t="str">
            <v>#</v>
          </cell>
          <cell r="Q59">
            <v>0</v>
          </cell>
        </row>
        <row r="60">
          <cell r="C60">
            <v>10065</v>
          </cell>
          <cell r="D60" t="str">
            <v>100651#100652</v>
          </cell>
          <cell r="F60">
            <v>12000008</v>
          </cell>
          <cell r="G60" t="str">
            <v>12000008#12000001</v>
          </cell>
          <cell r="H60" t="str">
            <v>12000008#12000001#12000009</v>
          </cell>
          <cell r="I60" t="str">
            <v>12000008#12000001#12000009#12000003</v>
          </cell>
          <cell r="J60" t="str">
            <v>12000008#12000001#12000009#12000003#12000010</v>
          </cell>
          <cell r="K60" t="str">
            <v>12000008#12000001#12000009#12000003#12000010</v>
          </cell>
          <cell r="L60" t="str">
            <v>12000008#12000001#12000009#12000003#12000010</v>
          </cell>
          <cell r="M60" t="str">
            <v>12000008#12000001#12000009#12000003#12000010</v>
          </cell>
          <cell r="N60" t="str">
            <v>12000008#12000001#12000009#12000003#12000010</v>
          </cell>
          <cell r="O60" t="str">
            <v>12000008#12000001#12000009#12000003#12000010</v>
          </cell>
          <cell r="P60" t="str">
            <v>12000008#12000001#12000009#12000003#12000010</v>
          </cell>
          <cell r="Q60">
            <v>0</v>
          </cell>
        </row>
        <row r="61">
          <cell r="C61">
            <v>10066</v>
          </cell>
          <cell r="D61" t="str">
            <v>100661#100662</v>
          </cell>
          <cell r="F61">
            <v>12000008</v>
          </cell>
          <cell r="G61" t="str">
            <v>12000008#12000002</v>
          </cell>
          <cell r="H61" t="str">
            <v>12000008#12000002#12000009</v>
          </cell>
          <cell r="I61" t="str">
            <v>12000008#12000002#12000009#12000004</v>
          </cell>
          <cell r="J61" t="str">
            <v>12000008#12000002#12000009#12000004#12000010</v>
          </cell>
          <cell r="K61" t="str">
            <v>12000008#12000002#12000009#12000004#12000010</v>
          </cell>
          <cell r="L61" t="str">
            <v>12000008#12000002#12000009#12000004#12000010</v>
          </cell>
          <cell r="M61" t="str">
            <v>12000008#12000002#12000009#12000004#12000010</v>
          </cell>
          <cell r="N61" t="str">
            <v>12000008#12000002#12000009#12000004#12000010</v>
          </cell>
          <cell r="O61" t="str">
            <v>12000008#12000002#12000009#12000004#12000010</v>
          </cell>
          <cell r="P61" t="str">
            <v>12000008#12000002#12000009#12000004#12000010</v>
          </cell>
          <cell r="Q61">
            <v>0</v>
          </cell>
        </row>
        <row r="62">
          <cell r="C62">
            <v>10067</v>
          </cell>
          <cell r="D62" t="str">
            <v>100671#100672</v>
          </cell>
          <cell r="F62">
            <v>12000008</v>
          </cell>
          <cell r="G62" t="str">
            <v>12000008#12000003</v>
          </cell>
          <cell r="H62" t="str">
            <v>12000008#12000003#12000009</v>
          </cell>
          <cell r="I62" t="str">
            <v>12000008#12000003#12000009#12000005</v>
          </cell>
          <cell r="J62" t="str">
            <v>12000008#12000003#12000009#12000005#12000010</v>
          </cell>
          <cell r="K62" t="str">
            <v>12000008#12000003#12000009#12000005#12000010</v>
          </cell>
          <cell r="L62" t="str">
            <v>12000008#12000003#12000009#12000005#12000010</v>
          </cell>
          <cell r="M62" t="str">
            <v>12000008#12000003#12000009#12000005#12000010</v>
          </cell>
          <cell r="N62" t="str">
            <v>12000008#12000003#12000009#12000005#12000010</v>
          </cell>
          <cell r="O62" t="str">
            <v>12000008#12000003#12000009#12000005#12000010</v>
          </cell>
          <cell r="P62" t="str">
            <v>12000008#12000003#12000009#12000005#12000010</v>
          </cell>
          <cell r="Q62">
            <v>0</v>
          </cell>
        </row>
        <row r="63">
          <cell r="C63">
            <v>10068</v>
          </cell>
          <cell r="D63" t="str">
            <v>100681#100682</v>
          </cell>
          <cell r="F63">
            <v>12000008</v>
          </cell>
          <cell r="G63" t="str">
            <v>12000008#12000004</v>
          </cell>
          <cell r="H63" t="str">
            <v>12000008#12000004#12000009</v>
          </cell>
          <cell r="I63" t="str">
            <v>12000008#12000004#12000009#12000006</v>
          </cell>
          <cell r="J63" t="str">
            <v>12000008#12000004#12000009#12000006#12000010</v>
          </cell>
          <cell r="K63" t="str">
            <v>12000008#12000004#12000009#12000006#12000010</v>
          </cell>
          <cell r="L63" t="str">
            <v>12000008#12000004#12000009#12000006#12000010</v>
          </cell>
          <cell r="M63" t="str">
            <v>12000008#12000004#12000009#12000006#12000010</v>
          </cell>
          <cell r="N63" t="str">
            <v>12000008#12000004#12000009#12000006#12000010</v>
          </cell>
          <cell r="O63" t="str">
            <v>12000008#12000004#12000009#12000006#12000010</v>
          </cell>
          <cell r="P63" t="str">
            <v>12000008#12000004#12000009#12000006#12000010</v>
          </cell>
          <cell r="Q63">
            <v>0</v>
          </cell>
        </row>
        <row r="64">
          <cell r="C64">
            <v>10061</v>
          </cell>
          <cell r="D64" t="str">
            <v>100611#100612</v>
          </cell>
          <cell r="F64">
            <v>12000008</v>
          </cell>
          <cell r="G64" t="str">
            <v>12000008#12000005</v>
          </cell>
          <cell r="H64" t="str">
            <v>12000008#12000005#12000009</v>
          </cell>
          <cell r="I64" t="str">
            <v>12000008#12000005#12000009#12000007</v>
          </cell>
          <cell r="J64" t="str">
            <v>12000008#12000005#12000009#12000007#12000010</v>
          </cell>
          <cell r="K64" t="str">
            <v>12000008#12000005#12000009#12000007#12000010</v>
          </cell>
          <cell r="L64" t="str">
            <v>12000008#12000005#12000009#12000007#12000010</v>
          </cell>
          <cell r="M64" t="str">
            <v>12000008#12000005#12000009#12000007#12000010</v>
          </cell>
          <cell r="N64" t="str">
            <v>12000008#12000005#12000009#12000007#12000010</v>
          </cell>
          <cell r="O64" t="str">
            <v>12000008#12000005#12000009#12000007#12000010</v>
          </cell>
          <cell r="P64" t="str">
            <v>12000008#12000005#12000009#12000007#12000010</v>
          </cell>
          <cell r="Q64">
            <v>0</v>
          </cell>
        </row>
        <row r="65">
          <cell r="C65">
            <v>10062</v>
          </cell>
          <cell r="D65" t="str">
            <v>100621#100622</v>
          </cell>
          <cell r="F65">
            <v>12000008</v>
          </cell>
          <cell r="G65" t="str">
            <v>12000008#12000006</v>
          </cell>
          <cell r="H65" t="str">
            <v>12000008#12000006#12000009</v>
          </cell>
          <cell r="I65" t="str">
            <v>12000008#12000006#12000009#12000005</v>
          </cell>
          <cell r="J65" t="str">
            <v>12000008#12000006#12000009#12000005#12000010</v>
          </cell>
          <cell r="K65" t="str">
            <v>12000008#12000006#12000009#12000005#12000010</v>
          </cell>
          <cell r="L65" t="str">
            <v>12000008#12000006#12000009#12000005#12000010</v>
          </cell>
          <cell r="M65" t="str">
            <v>12000008#12000006#12000009#12000005#12000010</v>
          </cell>
          <cell r="N65" t="str">
            <v>12000008#12000006#12000009#12000005#12000010</v>
          </cell>
          <cell r="O65" t="str">
            <v>12000008#12000006#12000009#12000005#12000010</v>
          </cell>
          <cell r="P65" t="str">
            <v>12000008#12000006#12000009#12000005#12000010</v>
          </cell>
          <cell r="Q65">
            <v>0</v>
          </cell>
        </row>
        <row r="66">
          <cell r="C66">
            <v>10063</v>
          </cell>
          <cell r="D66" t="str">
            <v>100631#100632</v>
          </cell>
          <cell r="F66">
            <v>12000008</v>
          </cell>
          <cell r="G66" t="str">
            <v>12000008#12000007</v>
          </cell>
          <cell r="H66" t="str">
            <v>12000008#12000007#12000009</v>
          </cell>
          <cell r="I66" t="str">
            <v>12000008#12000007#12000009#12000001</v>
          </cell>
          <cell r="J66" t="str">
            <v>12000008#12000007#12000009#12000001#12000010</v>
          </cell>
          <cell r="K66" t="str">
            <v>12000008#12000007#12000009#12000001#12000010</v>
          </cell>
          <cell r="L66" t="str">
            <v>12000008#12000007#12000009#12000001#12000010</v>
          </cell>
          <cell r="M66" t="str">
            <v>12000008#12000007#12000009#12000001#12000010</v>
          </cell>
          <cell r="N66" t="str">
            <v>12000008#12000007#12000009#12000001#12000010</v>
          </cell>
          <cell r="O66" t="str">
            <v>12000008#12000007#12000009#12000001#12000010</v>
          </cell>
          <cell r="P66" t="str">
            <v>12000008#12000007#12000009#12000001#12000010</v>
          </cell>
          <cell r="Q66">
            <v>0</v>
          </cell>
        </row>
        <row r="67">
          <cell r="C67">
            <v>10064</v>
          </cell>
          <cell r="D67" t="str">
            <v>100641#100642</v>
          </cell>
          <cell r="F67">
            <v>12000008</v>
          </cell>
          <cell r="G67" t="str">
            <v>12000008#12000005</v>
          </cell>
          <cell r="H67" t="str">
            <v>12000008#12000005#12000009</v>
          </cell>
          <cell r="I67" t="str">
            <v>12000008#12000005#12000009#12000002</v>
          </cell>
          <cell r="J67" t="str">
            <v>12000008#12000005#12000009#12000002#12000010</v>
          </cell>
          <cell r="K67" t="str">
            <v>12000008#12000005#12000009#12000002#12000010</v>
          </cell>
          <cell r="L67" t="str">
            <v>12000008#12000005#12000009#12000002#12000010</v>
          </cell>
          <cell r="M67" t="str">
            <v>12000008#12000005#12000009#12000002#12000010</v>
          </cell>
          <cell r="N67" t="str">
            <v>12000008#12000005#12000009#12000002#12000010</v>
          </cell>
          <cell r="O67" t="str">
            <v>12000008#12000005#12000009#12000002#12000010</v>
          </cell>
          <cell r="P67" t="str">
            <v>12000008#12000005#12000009#12000002#12000010</v>
          </cell>
          <cell r="Q67">
            <v>0</v>
          </cell>
        </row>
        <row r="68">
          <cell r="C68">
            <v>10057</v>
          </cell>
          <cell r="D68" t="str">
            <v>100571#100572</v>
          </cell>
          <cell r="F68">
            <v>12000008</v>
          </cell>
          <cell r="G68" t="str">
            <v>12000008#12000001</v>
          </cell>
          <cell r="H68" t="str">
            <v>12000008#12000001#12000009</v>
          </cell>
          <cell r="I68" t="str">
            <v>12000008#12000001#12000009#12000003</v>
          </cell>
          <cell r="J68" t="str">
            <v>12000008#12000001#12000009#12000003#12000010</v>
          </cell>
          <cell r="K68" t="str">
            <v>12000008#12000001#12000009#12000003#12000010</v>
          </cell>
          <cell r="L68" t="str">
            <v>12000008#12000001#12000009#12000003#12000010</v>
          </cell>
          <cell r="M68" t="str">
            <v>12000008#12000001#12000009#12000003#12000010</v>
          </cell>
          <cell r="N68" t="str">
            <v>12000008#12000001#12000009#12000003#12000010</v>
          </cell>
          <cell r="O68" t="str">
            <v>12000008#12000001#12000009#12000003#12000010</v>
          </cell>
          <cell r="P68" t="str">
            <v>12000008#12000001#12000009#12000003#12000010</v>
          </cell>
          <cell r="Q68">
            <v>0</v>
          </cell>
        </row>
        <row r="69">
          <cell r="C69">
            <v>10058</v>
          </cell>
          <cell r="D69" t="str">
            <v>100581#100582</v>
          </cell>
          <cell r="F69">
            <v>12000008</v>
          </cell>
          <cell r="G69" t="str">
            <v>12000008#12000002</v>
          </cell>
          <cell r="H69" t="str">
            <v>12000008#12000002#12000009</v>
          </cell>
          <cell r="I69" t="str">
            <v>12000008#12000002#12000009#12000004</v>
          </cell>
          <cell r="J69" t="str">
            <v>12000008#12000002#12000009#12000004#12000010</v>
          </cell>
          <cell r="K69" t="str">
            <v>12000008#12000002#12000009#12000004#12000010</v>
          </cell>
          <cell r="L69" t="str">
            <v>12000008#12000002#12000009#12000004#12000010</v>
          </cell>
          <cell r="M69" t="str">
            <v>12000008#12000002#12000009#12000004#12000010</v>
          </cell>
          <cell r="N69" t="str">
            <v>12000008#12000002#12000009#12000004#12000010</v>
          </cell>
          <cell r="O69" t="str">
            <v>12000008#12000002#12000009#12000004#12000010</v>
          </cell>
          <cell r="P69" t="str">
            <v>12000008#12000002#12000009#12000004#12000010</v>
          </cell>
          <cell r="Q69">
            <v>0</v>
          </cell>
        </row>
        <row r="70">
          <cell r="C70">
            <v>10059</v>
          </cell>
          <cell r="D70" t="str">
            <v>100591#100592</v>
          </cell>
          <cell r="F70">
            <v>12000008</v>
          </cell>
          <cell r="G70" t="str">
            <v>12000008#12000003</v>
          </cell>
          <cell r="H70" t="str">
            <v>12000008#12000003#12000009</v>
          </cell>
          <cell r="I70" t="str">
            <v>12000008#12000003#12000009#12000005</v>
          </cell>
          <cell r="J70" t="str">
            <v>12000008#12000003#12000009#12000005#12000010</v>
          </cell>
          <cell r="K70" t="str">
            <v>12000008#12000003#12000009#12000005#12000010</v>
          </cell>
          <cell r="L70" t="str">
            <v>12000008#12000003#12000009#12000005#12000010</v>
          </cell>
          <cell r="M70" t="str">
            <v>12000008#12000003#12000009#12000005#12000010</v>
          </cell>
          <cell r="N70" t="str">
            <v>12000008#12000003#12000009#12000005#12000010</v>
          </cell>
          <cell r="O70" t="str">
            <v>12000008#12000003#12000009#12000005#12000010</v>
          </cell>
          <cell r="P70" t="str">
            <v>12000008#12000003#12000009#12000005#12000010</v>
          </cell>
          <cell r="Q70">
            <v>0</v>
          </cell>
        </row>
        <row r="71">
          <cell r="C71">
            <v>10060</v>
          </cell>
          <cell r="D71" t="str">
            <v>100601#100602</v>
          </cell>
          <cell r="F71">
            <v>12000008</v>
          </cell>
          <cell r="G71" t="str">
            <v>12000008#12000004</v>
          </cell>
          <cell r="H71" t="str">
            <v>12000008#12000004#12000009</v>
          </cell>
          <cell r="I71" t="str">
            <v>12000008#12000004#12000009#12000006</v>
          </cell>
          <cell r="J71" t="str">
            <v>12000008#12000004#12000009#12000006#12000010</v>
          </cell>
          <cell r="K71" t="str">
            <v>12000008#12000004#12000009#12000006#12000010</v>
          </cell>
          <cell r="L71" t="str">
            <v>12000008#12000004#12000009#12000006#12000010</v>
          </cell>
          <cell r="M71" t="str">
            <v>12000008#12000004#12000009#12000006#12000010</v>
          </cell>
          <cell r="N71" t="str">
            <v>12000008#12000004#12000009#12000006#12000010</v>
          </cell>
          <cell r="O71" t="str">
            <v>12000008#12000004#12000009#12000006#12000010</v>
          </cell>
          <cell r="P71" t="str">
            <v>12000008#12000004#12000009#12000006#12000010</v>
          </cell>
          <cell r="Q71">
            <v>0</v>
          </cell>
        </row>
        <row r="72">
          <cell r="C72">
            <v>10069</v>
          </cell>
          <cell r="D72" t="str">
            <v>100691#100692</v>
          </cell>
          <cell r="F72">
            <v>12000008</v>
          </cell>
          <cell r="G72" t="str">
            <v>12000008#12000005</v>
          </cell>
          <cell r="H72" t="str">
            <v>12000008#12000005#12000009</v>
          </cell>
          <cell r="I72" t="str">
            <v>12000008#12000005#12000009#12000007</v>
          </cell>
          <cell r="J72" t="str">
            <v>12000008#12000005#12000009#12000007#12000010</v>
          </cell>
          <cell r="K72" t="str">
            <v>12000008#12000005#12000009#12000007#12000010</v>
          </cell>
          <cell r="L72" t="str">
            <v>12000008#12000005#12000009#12000007#12000010</v>
          </cell>
          <cell r="M72" t="str">
            <v>12000008#12000005#12000009#12000007#12000010</v>
          </cell>
          <cell r="N72" t="str">
            <v>12000008#12000005#12000009#12000007#12000010</v>
          </cell>
          <cell r="O72" t="str">
            <v>12000008#12000005#12000009#12000007#12000010</v>
          </cell>
          <cell r="P72" t="str">
            <v>12000008#12000005#12000009#12000007#12000010</v>
          </cell>
          <cell r="Q72">
            <v>0</v>
          </cell>
        </row>
        <row r="73">
          <cell r="C73">
            <v>10070</v>
          </cell>
          <cell r="D73" t="str">
            <v>100701#100702</v>
          </cell>
          <cell r="F73">
            <v>12000008</v>
          </cell>
          <cell r="G73" t="str">
            <v>12000008#12000006</v>
          </cell>
          <cell r="H73" t="str">
            <v>12000008#12000006#12000009</v>
          </cell>
          <cell r="I73" t="str">
            <v>12000008#12000006#12000009#12000005</v>
          </cell>
          <cell r="J73" t="str">
            <v>12000008#12000006#12000009#12000005#12000010</v>
          </cell>
          <cell r="K73" t="str">
            <v>12000008#12000006#12000009#12000005#12000010</v>
          </cell>
          <cell r="L73" t="str">
            <v>12000008#12000006#12000009#12000005#12000010</v>
          </cell>
          <cell r="M73" t="str">
            <v>12000008#12000006#12000009#12000005#12000010</v>
          </cell>
          <cell r="N73" t="str">
            <v>12000008#12000006#12000009#12000005#12000010</v>
          </cell>
          <cell r="O73" t="str">
            <v>12000008#12000006#12000009#12000005#12000010</v>
          </cell>
          <cell r="P73" t="str">
            <v>12000008#12000006#12000009#12000005#12000010</v>
          </cell>
          <cell r="Q73">
            <v>0</v>
          </cell>
        </row>
        <row r="74">
          <cell r="C74">
            <v>10071</v>
          </cell>
          <cell r="D74" t="str">
            <v>100711#100712</v>
          </cell>
          <cell r="F74">
            <v>12000008</v>
          </cell>
          <cell r="G74" t="str">
            <v>12000008#12000007</v>
          </cell>
          <cell r="H74" t="str">
            <v>12000008#12000007#12000009</v>
          </cell>
          <cell r="I74" t="str">
            <v>12000008#12000007#12000009#12000001</v>
          </cell>
          <cell r="J74" t="str">
            <v>12000008#12000007#12000009#12000001#12000010</v>
          </cell>
          <cell r="K74" t="str">
            <v>12000008#12000007#12000009#12000001#12000010</v>
          </cell>
          <cell r="L74" t="str">
            <v>12000008#12000007#12000009#12000001#12000010</v>
          </cell>
          <cell r="M74" t="str">
            <v>12000008#12000007#12000009#12000001#12000010</v>
          </cell>
          <cell r="N74" t="str">
            <v>12000008#12000007#12000009#12000001#12000010</v>
          </cell>
          <cell r="O74" t="str">
            <v>12000008#12000007#12000009#12000001#12000010</v>
          </cell>
          <cell r="P74" t="str">
            <v>12000008#12000007#12000009#12000001#12000010</v>
          </cell>
          <cell r="Q74">
            <v>0</v>
          </cell>
        </row>
        <row r="75">
          <cell r="C75">
            <v>10072</v>
          </cell>
          <cell r="D75" t="str">
            <v>100721#100722</v>
          </cell>
          <cell r="F75">
            <v>12000008</v>
          </cell>
          <cell r="G75" t="str">
            <v>12000008#12000005</v>
          </cell>
          <cell r="H75" t="str">
            <v>12000008#12000005#12000009</v>
          </cell>
          <cell r="I75" t="str">
            <v>12000008#12000005#12000009#12000002</v>
          </cell>
          <cell r="J75" t="str">
            <v>12000008#12000005#12000009#12000002#12000010</v>
          </cell>
          <cell r="K75" t="str">
            <v>12000008#12000005#12000009#12000002#12000010</v>
          </cell>
          <cell r="L75" t="str">
            <v>12000008#12000005#12000009#12000002#12000010</v>
          </cell>
          <cell r="M75" t="str">
            <v>12000008#12000005#12000009#12000002#12000010</v>
          </cell>
          <cell r="N75" t="str">
            <v>12000008#12000005#12000009#12000002#12000010</v>
          </cell>
          <cell r="O75" t="str">
            <v>12000008#12000005#12000009#12000002#12000010</v>
          </cell>
          <cell r="P75" t="str">
            <v>12000008#12000005#12000009#12000002#12000010</v>
          </cell>
          <cell r="Q75">
            <v>0</v>
          </cell>
        </row>
        <row r="76">
          <cell r="K76" t="str">
            <v xml:space="preserve"> </v>
          </cell>
          <cell r="Q76">
            <v>0</v>
          </cell>
        </row>
        <row r="77">
          <cell r="C77">
            <v>10051</v>
          </cell>
          <cell r="D77" t="str">
            <v>100511#100512</v>
          </cell>
          <cell r="F77">
            <v>12000008</v>
          </cell>
          <cell r="G77" t="str">
            <v>12000008#12000001</v>
          </cell>
          <cell r="H77" t="str">
            <v>12000008#12000001#12000009</v>
          </cell>
          <cell r="I77" t="str">
            <v>12000008#12000001#12000009#12000003</v>
          </cell>
          <cell r="J77" t="str">
            <v>12000008#12000001#12000009#12000003#12000010</v>
          </cell>
          <cell r="K77" t="str">
            <v>12000008#12000001#12000009#12000003#12000010</v>
          </cell>
          <cell r="L77" t="str">
            <v>12000008#12000001#12000009#12000003#12000010</v>
          </cell>
          <cell r="M77" t="str">
            <v>12000008#12000001#12000009#12000003#12000010</v>
          </cell>
          <cell r="N77" t="str">
            <v>12000008#12000001#12000009#12000003#12000010</v>
          </cell>
          <cell r="O77" t="str">
            <v>12000008#12000001#12000009#12000003#12000010</v>
          </cell>
          <cell r="P77" t="str">
            <v>12000008#12000001#12000009#12000003#12000010</v>
          </cell>
          <cell r="Q77">
            <v>0</v>
          </cell>
        </row>
        <row r="78">
          <cell r="C78">
            <v>10052</v>
          </cell>
          <cell r="D78" t="str">
            <v>100521#100522</v>
          </cell>
          <cell r="F78">
            <v>12000008</v>
          </cell>
          <cell r="G78" t="str">
            <v>12000008#12000002</v>
          </cell>
          <cell r="H78" t="str">
            <v>12000008#12000002#12000009</v>
          </cell>
          <cell r="I78" t="str">
            <v>12000008#12000002#12000009#12000004</v>
          </cell>
          <cell r="J78" t="str">
            <v>12000008#12000002#12000009#12000004#12000010</v>
          </cell>
          <cell r="K78" t="str">
            <v>12000008#12000002#12000009#12000004#12000010</v>
          </cell>
          <cell r="L78" t="str">
            <v>12000008#12000002#12000009#12000004#12000010</v>
          </cell>
          <cell r="M78" t="str">
            <v>12000008#12000002#12000009#12000004#12000010</v>
          </cell>
          <cell r="N78" t="str">
            <v>12000008#12000002#12000009#12000004#12000010</v>
          </cell>
          <cell r="O78" t="str">
            <v>12000008#12000002#12000009#12000004#12000010</v>
          </cell>
          <cell r="P78" t="str">
            <v>12000008#12000002#12000009#12000004#12000010</v>
          </cell>
          <cell r="Q78">
            <v>0</v>
          </cell>
        </row>
        <row r="79">
          <cell r="C79">
            <v>10049</v>
          </cell>
          <cell r="D79" t="str">
            <v>100491#100492</v>
          </cell>
          <cell r="F79">
            <v>12000008</v>
          </cell>
          <cell r="G79" t="str">
            <v>12000008#12000003</v>
          </cell>
          <cell r="H79" t="str">
            <v>12000008#12000003#12000009</v>
          </cell>
          <cell r="I79" t="str">
            <v>12000008#12000003#12000009#12000005</v>
          </cell>
          <cell r="J79" t="str">
            <v>12000008#12000003#12000009#12000005#12000010</v>
          </cell>
          <cell r="K79" t="str">
            <v>12000008#12000003#12000009#12000005#12000010</v>
          </cell>
          <cell r="L79" t="str">
            <v>12000008#12000003#12000009#12000005#12000010</v>
          </cell>
          <cell r="M79" t="str">
            <v>12000008#12000003#12000009#12000005#12000010</v>
          </cell>
          <cell r="N79" t="str">
            <v>12000008#12000003#12000009#12000005#12000010</v>
          </cell>
          <cell r="O79" t="str">
            <v>12000008#12000003#12000009#12000005#12000010</v>
          </cell>
          <cell r="P79" t="str">
            <v>12000008#12000003#12000009#12000005#12000010</v>
          </cell>
          <cell r="Q79">
            <v>0</v>
          </cell>
        </row>
        <row r="80">
          <cell r="C80">
            <v>10050</v>
          </cell>
          <cell r="D80" t="str">
            <v>100501#100502</v>
          </cell>
          <cell r="F80">
            <v>12000008</v>
          </cell>
          <cell r="G80" t="str">
            <v>12000008#12000004</v>
          </cell>
          <cell r="H80" t="str">
            <v>12000008#12000004#12000009</v>
          </cell>
          <cell r="I80" t="str">
            <v>12000008#12000004#12000009#12000006</v>
          </cell>
          <cell r="J80" t="str">
            <v>12000008#12000004#12000009#12000006#12000010</v>
          </cell>
          <cell r="K80" t="str">
            <v>12000008#12000004#12000009#12000006#12000010</v>
          </cell>
          <cell r="L80" t="str">
            <v>12000008#12000004#12000009#12000006#12000010</v>
          </cell>
          <cell r="M80" t="str">
            <v>12000008#12000004#12000009#12000006#12000010</v>
          </cell>
          <cell r="N80" t="str">
            <v>12000008#12000004#12000009#12000006#12000010</v>
          </cell>
          <cell r="O80" t="str">
            <v>12000008#12000004#12000009#12000006#12000010</v>
          </cell>
          <cell r="P80" t="str">
            <v>12000008#12000004#12000009#12000006#12000010</v>
          </cell>
          <cell r="Q80">
            <v>0</v>
          </cell>
        </row>
        <row r="81">
          <cell r="C81">
            <v>10047</v>
          </cell>
          <cell r="D81" t="str">
            <v>100471#100472</v>
          </cell>
          <cell r="F81">
            <v>12000008</v>
          </cell>
          <cell r="G81" t="str">
            <v>12000008#12000005</v>
          </cell>
          <cell r="H81" t="str">
            <v>12000008#12000005#12000009</v>
          </cell>
          <cell r="I81" t="str">
            <v>12000008#12000005#12000009#12000007</v>
          </cell>
          <cell r="J81" t="str">
            <v>12000008#12000005#12000009#12000007#12000010</v>
          </cell>
          <cell r="K81" t="str">
            <v>12000008#12000005#12000009#12000007#12000010</v>
          </cell>
          <cell r="L81" t="str">
            <v>12000008#12000005#12000009#12000007#12000010</v>
          </cell>
          <cell r="M81" t="str">
            <v>12000008#12000005#12000009#12000007#12000010</v>
          </cell>
          <cell r="N81" t="str">
            <v>12000008#12000005#12000009#12000007#12000010</v>
          </cell>
          <cell r="O81" t="str">
            <v>12000008#12000005#12000009#12000007#12000010</v>
          </cell>
          <cell r="P81" t="str">
            <v>12000008#12000005#12000009#12000007#12000010</v>
          </cell>
          <cell r="Q81">
            <v>0</v>
          </cell>
        </row>
        <row r="82">
          <cell r="C82">
            <v>10048</v>
          </cell>
          <cell r="D82" t="str">
            <v>100481#100482</v>
          </cell>
          <cell r="F82">
            <v>12000008</v>
          </cell>
          <cell r="G82" t="str">
            <v>12000008#12000006</v>
          </cell>
          <cell r="H82" t="str">
            <v>12000008#12000006#12000009</v>
          </cell>
          <cell r="I82" t="str">
            <v>12000008#12000006#12000009#12000005</v>
          </cell>
          <cell r="J82" t="str">
            <v>12000008#12000006#12000009#12000005#12000010</v>
          </cell>
          <cell r="K82" t="str">
            <v>12000008#12000006#12000009#12000005#12000010</v>
          </cell>
          <cell r="L82" t="str">
            <v>12000008#12000006#12000009#12000005#12000010</v>
          </cell>
          <cell r="M82" t="str">
            <v>12000008#12000006#12000009#12000005#12000010</v>
          </cell>
          <cell r="N82" t="str">
            <v>12000008#12000006#12000009#12000005#12000010</v>
          </cell>
          <cell r="O82" t="str">
            <v>12000008#12000006#12000009#12000005#12000010</v>
          </cell>
          <cell r="P82" t="str">
            <v>12000008#12000006#12000009#12000005#12000010</v>
          </cell>
          <cell r="Q82">
            <v>0</v>
          </cell>
        </row>
        <row r="83">
          <cell r="C83">
            <v>10053</v>
          </cell>
          <cell r="D83" t="str">
            <v>100531#100532</v>
          </cell>
          <cell r="F83">
            <v>12000008</v>
          </cell>
          <cell r="G83" t="str">
            <v>12000008#12000007</v>
          </cell>
          <cell r="H83" t="str">
            <v>12000008#12000007#12000009</v>
          </cell>
          <cell r="I83" t="str">
            <v>12000008#12000007#12000009#12000001</v>
          </cell>
          <cell r="J83" t="str">
            <v>12000008#12000007#12000009#12000001#12000010</v>
          </cell>
          <cell r="K83" t="str">
            <v>12000008#12000007#12000009#12000001#12000010</v>
          </cell>
          <cell r="L83" t="str">
            <v>12000008#12000007#12000009#12000001#12000010</v>
          </cell>
          <cell r="M83" t="str">
            <v>12000008#12000007#12000009#12000001#12000010</v>
          </cell>
          <cell r="N83" t="str">
            <v>12000008#12000007#12000009#12000001#12000010</v>
          </cell>
          <cell r="O83" t="str">
            <v>12000008#12000007#12000009#12000001#12000010</v>
          </cell>
          <cell r="P83" t="str">
            <v>12000008#12000007#12000009#12000001#12000010</v>
          </cell>
          <cell r="Q83">
            <v>0</v>
          </cell>
        </row>
        <row r="84">
          <cell r="C84">
            <v>10054</v>
          </cell>
          <cell r="D84" t="str">
            <v>100541#100542</v>
          </cell>
          <cell r="F84">
            <v>12000008</v>
          </cell>
          <cell r="G84" t="str">
            <v>12000008#12000005</v>
          </cell>
          <cell r="H84" t="str">
            <v>12000008#12000005#12000009</v>
          </cell>
          <cell r="I84" t="str">
            <v>12000008#12000005#12000009#12000002</v>
          </cell>
          <cell r="J84" t="str">
            <v>12000008#12000005#12000009#12000002#12000010</v>
          </cell>
          <cell r="K84" t="str">
            <v>12000008#12000005#12000009#12000002#12000010</v>
          </cell>
          <cell r="L84" t="str">
            <v>12000008#12000005#12000009#12000002#12000010</v>
          </cell>
          <cell r="M84" t="str">
            <v>12000008#12000005#12000009#12000002#12000010</v>
          </cell>
          <cell r="N84" t="str">
            <v>12000008#12000005#12000009#12000002#12000010</v>
          </cell>
          <cell r="O84" t="str">
            <v>12000008#12000005#12000009#12000002#12000010</v>
          </cell>
          <cell r="P84" t="str">
            <v>12000008#12000005#12000009#12000002#12000010</v>
          </cell>
          <cell r="Q84">
            <v>0</v>
          </cell>
        </row>
        <row r="85">
          <cell r="C85">
            <v>10073</v>
          </cell>
          <cell r="D85" t="str">
            <v>100731#100732</v>
          </cell>
          <cell r="F85">
            <v>12000008</v>
          </cell>
          <cell r="G85" t="str">
            <v>12000008#12000001</v>
          </cell>
          <cell r="H85" t="str">
            <v>12000008#12000001#12000009</v>
          </cell>
          <cell r="I85" t="str">
            <v>12000008#12000001#12000009#12000003</v>
          </cell>
          <cell r="J85" t="str">
            <v>12000008#12000001#12000009#12000003#12000010</v>
          </cell>
          <cell r="K85" t="str">
            <v>12000008#12000001#12000009#12000003#12000010</v>
          </cell>
          <cell r="L85" t="str">
            <v>12000008#12000001#12000009#12000003#12000010</v>
          </cell>
          <cell r="M85" t="str">
            <v>12000008#12000001#12000009#12000003#12000010</v>
          </cell>
          <cell r="N85" t="str">
            <v>12000008#12000001#12000009#12000003#12000010</v>
          </cell>
          <cell r="O85" t="str">
            <v>12000008#12000001#12000009#12000003#12000010</v>
          </cell>
          <cell r="P85" t="str">
            <v>12000008#12000001#12000009#12000003#12000010</v>
          </cell>
          <cell r="Q85">
            <v>0</v>
          </cell>
        </row>
        <row r="86">
          <cell r="C86">
            <v>10074</v>
          </cell>
          <cell r="D86" t="str">
            <v>100741#100742</v>
          </cell>
          <cell r="F86">
            <v>12000008</v>
          </cell>
          <cell r="G86" t="str">
            <v>12000008#12000002</v>
          </cell>
          <cell r="H86" t="str">
            <v>12000008#12000002#12000009</v>
          </cell>
          <cell r="I86" t="str">
            <v>12000008#12000002#12000009#12000004</v>
          </cell>
          <cell r="J86" t="str">
            <v>12000008#12000002#12000009#12000004#12000010</v>
          </cell>
          <cell r="K86" t="str">
            <v>12000008#12000002#12000009#12000004#12000010</v>
          </cell>
          <cell r="L86" t="str">
            <v>12000008#12000002#12000009#12000004#12000010</v>
          </cell>
          <cell r="M86" t="str">
            <v>12000008#12000002#12000009#12000004#12000010</v>
          </cell>
          <cell r="N86" t="str">
            <v>12000008#12000002#12000009#12000004#12000010</v>
          </cell>
          <cell r="O86" t="str">
            <v>12000008#12000002#12000009#12000004#12000010</v>
          </cell>
          <cell r="P86" t="str">
            <v>12000008#12000002#12000009#12000004#12000010</v>
          </cell>
          <cell r="Q86">
            <v>0</v>
          </cell>
        </row>
        <row r="87">
          <cell r="C87">
            <v>10075</v>
          </cell>
          <cell r="D87" t="str">
            <v>100751#100752</v>
          </cell>
          <cell r="F87">
            <v>12000008</v>
          </cell>
          <cell r="G87" t="str">
            <v>12000008#12000003</v>
          </cell>
          <cell r="H87" t="str">
            <v>12000008#12000003#12000009</v>
          </cell>
          <cell r="I87" t="str">
            <v>12000008#12000003#12000009#12000005</v>
          </cell>
          <cell r="J87" t="str">
            <v>12000008#12000003#12000009#12000005#12000010</v>
          </cell>
          <cell r="K87" t="str">
            <v>12000008#12000003#12000009#12000005#12000010</v>
          </cell>
          <cell r="L87" t="str">
            <v>12000008#12000003#12000009#12000005#12000010</v>
          </cell>
          <cell r="M87" t="str">
            <v>12000008#12000003#12000009#12000005#12000010</v>
          </cell>
          <cell r="N87" t="str">
            <v>12000008#12000003#12000009#12000005#12000010</v>
          </cell>
          <cell r="O87" t="str">
            <v>12000008#12000003#12000009#12000005#12000010</v>
          </cell>
          <cell r="P87" t="str">
            <v>12000008#12000003#12000009#12000005#12000010</v>
          </cell>
          <cell r="Q87">
            <v>0</v>
          </cell>
        </row>
        <row r="88">
          <cell r="C88">
            <v>10076</v>
          </cell>
          <cell r="D88" t="str">
            <v>100761#100762</v>
          </cell>
          <cell r="F88">
            <v>12000008</v>
          </cell>
          <cell r="G88" t="str">
            <v>12000008#12000004</v>
          </cell>
          <cell r="H88" t="str">
            <v>12000008#12000004#12000009</v>
          </cell>
          <cell r="I88" t="str">
            <v>12000008#12000004#12000009#12000006</v>
          </cell>
          <cell r="J88" t="str">
            <v>12000008#12000004#12000009#12000006#12000010</v>
          </cell>
          <cell r="K88" t="str">
            <v>12000008#12000004#12000009#12000006#12000010</v>
          </cell>
          <cell r="L88" t="str">
            <v>12000008#12000004#12000009#12000006#12000010</v>
          </cell>
          <cell r="M88" t="str">
            <v>12000008#12000004#12000009#12000006#12000010</v>
          </cell>
          <cell r="N88" t="str">
            <v>12000008#12000004#12000009#12000006#12000010</v>
          </cell>
          <cell r="O88" t="str">
            <v>12000008#12000004#12000009#12000006#12000010</v>
          </cell>
          <cell r="P88" t="str">
            <v>12000008#12000004#12000009#12000006#12000010</v>
          </cell>
          <cell r="Q88">
            <v>0</v>
          </cell>
        </row>
        <row r="89">
          <cell r="C89">
            <v>10079</v>
          </cell>
          <cell r="D89" t="str">
            <v>100791#100792</v>
          </cell>
          <cell r="F89">
            <v>12000008</v>
          </cell>
          <cell r="G89" t="str">
            <v>12000008#12000005</v>
          </cell>
          <cell r="H89" t="str">
            <v>12000008#12000005#12000009</v>
          </cell>
          <cell r="I89" t="str">
            <v>12000008#12000005#12000009#12000007</v>
          </cell>
          <cell r="J89" t="str">
            <v>12000008#12000005#12000009#12000007#12000010</v>
          </cell>
          <cell r="K89" t="str">
            <v>12000008#12000005#12000009#12000007#12000010</v>
          </cell>
          <cell r="L89" t="str">
            <v>12000008#12000005#12000009#12000007#12000010</v>
          </cell>
          <cell r="M89" t="str">
            <v>12000008#12000005#12000009#12000007#12000010</v>
          </cell>
          <cell r="N89" t="str">
            <v>12000008#12000005#12000009#12000007#12000010</v>
          </cell>
          <cell r="O89" t="str">
            <v>12000008#12000005#12000009#12000007#12000010</v>
          </cell>
          <cell r="P89" t="str">
            <v>12000008#12000005#12000009#12000007#12000010</v>
          </cell>
          <cell r="Q89">
            <v>0</v>
          </cell>
        </row>
        <row r="90">
          <cell r="C90">
            <v>10080</v>
          </cell>
          <cell r="D90" t="str">
            <v>100801#100802</v>
          </cell>
          <cell r="F90">
            <v>12000008</v>
          </cell>
          <cell r="G90" t="str">
            <v>12000008#12000006</v>
          </cell>
          <cell r="H90" t="str">
            <v>12000008#12000006#12000009</v>
          </cell>
          <cell r="I90" t="str">
            <v>12000008#12000006#12000009#12000005</v>
          </cell>
          <cell r="J90" t="str">
            <v>12000008#12000006#12000009#12000005#12000010</v>
          </cell>
          <cell r="K90" t="str">
            <v>12000008#12000006#12000009#12000005#12000010</v>
          </cell>
          <cell r="L90" t="str">
            <v>12000008#12000006#12000009#12000005#12000010</v>
          </cell>
          <cell r="M90" t="str">
            <v>12000008#12000006#12000009#12000005#12000010</v>
          </cell>
          <cell r="N90" t="str">
            <v>12000008#12000006#12000009#12000005#12000010</v>
          </cell>
          <cell r="O90" t="str">
            <v>12000008#12000006#12000009#12000005#12000010</v>
          </cell>
          <cell r="P90" t="str">
            <v>12000008#12000006#12000009#12000005#12000010</v>
          </cell>
          <cell r="Q90">
            <v>0</v>
          </cell>
        </row>
        <row r="91">
          <cell r="C91">
            <v>10081</v>
          </cell>
          <cell r="D91" t="str">
            <v>100811#100812</v>
          </cell>
          <cell r="F91">
            <v>12000008</v>
          </cell>
          <cell r="G91" t="str">
            <v>12000008#12000007</v>
          </cell>
          <cell r="H91" t="str">
            <v>12000008#12000007#12000009</v>
          </cell>
          <cell r="I91" t="str">
            <v>12000008#12000007#12000009#12000001</v>
          </cell>
          <cell r="J91" t="str">
            <v>12000008#12000007#12000009#12000001#12000010</v>
          </cell>
          <cell r="K91" t="str">
            <v>12000008#12000007#12000009#12000001#12000010</v>
          </cell>
          <cell r="L91" t="str">
            <v>12000008#12000007#12000009#12000001#12000010</v>
          </cell>
          <cell r="M91" t="str">
            <v>12000008#12000007#12000009#12000001#12000010</v>
          </cell>
          <cell r="N91" t="str">
            <v>12000008#12000007#12000009#12000001#12000010</v>
          </cell>
          <cell r="O91" t="str">
            <v>12000008#12000007#12000009#12000001#12000010</v>
          </cell>
          <cell r="P91" t="str">
            <v>12000008#12000007#12000009#12000001#12000010</v>
          </cell>
          <cell r="Q91">
            <v>0</v>
          </cell>
        </row>
        <row r="92">
          <cell r="C92">
            <v>10082</v>
          </cell>
          <cell r="D92" t="str">
            <v>100821#100822</v>
          </cell>
          <cell r="F92">
            <v>12000008</v>
          </cell>
          <cell r="G92" t="str">
            <v>12000008#12000005</v>
          </cell>
          <cell r="H92" t="str">
            <v>12000008#12000005#12000009</v>
          </cell>
          <cell r="I92" t="str">
            <v>12000008#12000005#12000009#12000002</v>
          </cell>
          <cell r="J92" t="str">
            <v>12000008#12000005#12000009#12000002#12000010</v>
          </cell>
          <cell r="K92" t="str">
            <v>12000008#12000005#12000009#12000002#12000010</v>
          </cell>
          <cell r="L92" t="str">
            <v>12000008#12000005#12000009#12000002#12000010</v>
          </cell>
          <cell r="M92" t="str">
            <v>12000008#12000005#12000009#12000002#12000010</v>
          </cell>
          <cell r="N92" t="str">
            <v>12000008#12000005#12000009#12000002#12000010</v>
          </cell>
          <cell r="O92" t="str">
            <v>12000008#12000005#12000009#12000002#12000010</v>
          </cell>
          <cell r="P92" t="str">
            <v>12000008#12000005#12000009#12000002#12000010</v>
          </cell>
          <cell r="Q92">
            <v>0</v>
          </cell>
        </row>
        <row r="96">
          <cell r="F96" t="str">
            <v>技能id</v>
          </cell>
          <cell r="G96" t="str">
            <v>类型</v>
          </cell>
          <cell r="H96" t="str">
            <v>参数</v>
          </cell>
          <cell r="I96" t="str">
            <v>库</v>
          </cell>
          <cell r="J96" t="str">
            <v>覆盖技能ID</v>
          </cell>
          <cell r="K96" t="str">
            <v>是否为特性</v>
          </cell>
          <cell r="L96" t="str">
            <v>技能生效范围</v>
          </cell>
        </row>
        <row r="97">
          <cell r="F97">
            <v>12000001</v>
          </cell>
          <cell r="G97">
            <v>90</v>
          </cell>
          <cell r="H97" t="str">
            <v>1#0.06#2</v>
          </cell>
          <cell r="K97">
            <v>0</v>
          </cell>
          <cell r="M97" t="str">
            <v>攻击+6%</v>
          </cell>
        </row>
        <row r="98">
          <cell r="F98">
            <v>12000002</v>
          </cell>
          <cell r="G98">
            <v>90</v>
          </cell>
          <cell r="H98" t="str">
            <v>6#0.08#1</v>
          </cell>
          <cell r="K98">
            <v>0</v>
          </cell>
          <cell r="M98" t="str">
            <v>免伤+8%</v>
          </cell>
        </row>
        <row r="99">
          <cell r="F99">
            <v>12000003</v>
          </cell>
          <cell r="G99">
            <v>90</v>
          </cell>
          <cell r="H99" t="str">
            <v>7#0.06#1</v>
          </cell>
          <cell r="K99">
            <v>0</v>
          </cell>
          <cell r="M99" t="str">
            <v>命中率+6%</v>
          </cell>
        </row>
        <row r="100">
          <cell r="F100">
            <v>12000004</v>
          </cell>
          <cell r="G100">
            <v>90</v>
          </cell>
          <cell r="H100" t="str">
            <v>8#0.04#1</v>
          </cell>
          <cell r="K100">
            <v>0</v>
          </cell>
          <cell r="M100" t="str">
            <v>闪避率+4%</v>
          </cell>
        </row>
        <row r="101">
          <cell r="F101">
            <v>12000005</v>
          </cell>
          <cell r="G101">
            <v>90</v>
          </cell>
          <cell r="H101" t="str">
            <v>9#0.06#1</v>
          </cell>
          <cell r="K101">
            <v>0</v>
          </cell>
          <cell r="M101" t="str">
            <v>暴击率+6%</v>
          </cell>
        </row>
        <row r="102">
          <cell r="F102">
            <v>12000006</v>
          </cell>
          <cell r="G102">
            <v>90</v>
          </cell>
          <cell r="H102" t="str">
            <v>12#0.08#2</v>
          </cell>
          <cell r="K102">
            <v>0</v>
          </cell>
          <cell r="M102" t="str">
            <v>生命+8%</v>
          </cell>
        </row>
        <row r="103">
          <cell r="F103">
            <v>12000007</v>
          </cell>
          <cell r="G103">
            <v>90</v>
          </cell>
          <cell r="H103" t="str">
            <v>9#0.06#1</v>
          </cell>
          <cell r="K103">
            <v>0</v>
          </cell>
          <cell r="M103" t="str">
            <v>抗暴率+6%</v>
          </cell>
        </row>
        <row r="104">
          <cell r="F104">
            <v>12000008</v>
          </cell>
          <cell r="G104">
            <v>90</v>
          </cell>
          <cell r="H104" t="str">
            <v>1#300#1</v>
          </cell>
          <cell r="K104">
            <v>0</v>
          </cell>
          <cell r="M104" t="str">
            <v>攻击+300</v>
          </cell>
        </row>
        <row r="105">
          <cell r="F105">
            <v>12000009</v>
          </cell>
          <cell r="G105">
            <v>90</v>
          </cell>
          <cell r="H105" t="str">
            <v>12#3000#1</v>
          </cell>
          <cell r="K105">
            <v>0</v>
          </cell>
          <cell r="M105" t="str">
            <v>生命+3000</v>
          </cell>
        </row>
        <row r="106">
          <cell r="F106">
            <v>12000010</v>
          </cell>
          <cell r="G106">
            <v>90</v>
          </cell>
          <cell r="H106" t="str">
            <v>16#2#1</v>
          </cell>
          <cell r="K106">
            <v>0</v>
          </cell>
          <cell r="M106" t="str">
            <v>初始怒气+2</v>
          </cell>
        </row>
      </sheetData>
      <sheetData sheetId="6">
        <row r="1">
          <cell r="D1" t="str">
            <v>模板ID</v>
          </cell>
          <cell r="E1" t="str">
            <v>神兵</v>
          </cell>
          <cell r="F1" t="str">
            <v>加1点怒气</v>
          </cell>
          <cell r="G1" t="str">
            <v>加2点怒气</v>
          </cell>
        </row>
        <row r="2">
          <cell r="D2" t="str">
            <v>模板ID</v>
          </cell>
          <cell r="E2" t="str">
            <v>主角等级40</v>
          </cell>
          <cell r="F2" t="str">
            <v>主角等级80</v>
          </cell>
          <cell r="G2" t="str">
            <v>主角等级120</v>
          </cell>
        </row>
        <row r="3">
          <cell r="C3" t="str">
            <v>蚩尤</v>
          </cell>
          <cell r="D3">
            <v>10001</v>
          </cell>
          <cell r="E3">
            <v>127205</v>
          </cell>
          <cell r="F3" t="str">
            <v>127205#12000011</v>
          </cell>
          <cell r="G3" t="str">
            <v>127205#12000010</v>
          </cell>
        </row>
        <row r="4">
          <cell r="C4" t="str">
            <v>女儿国王</v>
          </cell>
          <cell r="D4">
            <v>10009</v>
          </cell>
          <cell r="E4">
            <v>131205</v>
          </cell>
          <cell r="F4" t="str">
            <v>131205#12000011</v>
          </cell>
          <cell r="G4" t="str">
            <v>131205#12000010</v>
          </cell>
        </row>
        <row r="5">
          <cell r="C5" t="str">
            <v>哪吒</v>
          </cell>
          <cell r="D5">
            <v>10014</v>
          </cell>
          <cell r="E5">
            <v>128205</v>
          </cell>
          <cell r="F5" t="str">
            <v>128205#12000011</v>
          </cell>
          <cell r="G5" t="str">
            <v>128205#12000010</v>
          </cell>
        </row>
        <row r="6">
          <cell r="C6" t="str">
            <v>嫦娥</v>
          </cell>
          <cell r="D6">
            <v>10017</v>
          </cell>
          <cell r="E6">
            <v>133205</v>
          </cell>
          <cell r="F6" t="str">
            <v>133205#12000011</v>
          </cell>
          <cell r="G6" t="str">
            <v>133205#12000010</v>
          </cell>
        </row>
        <row r="7">
          <cell r="C7" t="str">
            <v>东陵圣母</v>
          </cell>
          <cell r="D7">
            <v>10021</v>
          </cell>
          <cell r="E7">
            <v>132205</v>
          </cell>
          <cell r="F7" t="str">
            <v>132205#12000011</v>
          </cell>
          <cell r="G7" t="str">
            <v>132205#12000010</v>
          </cell>
        </row>
        <row r="8">
          <cell r="C8" t="str">
            <v>杨戬</v>
          </cell>
          <cell r="D8">
            <v>10040</v>
          </cell>
          <cell r="E8">
            <v>139205</v>
          </cell>
          <cell r="F8" t="str">
            <v>139205#12000011</v>
          </cell>
          <cell r="G8" t="str">
            <v>139205#12000010</v>
          </cell>
        </row>
        <row r="9">
          <cell r="C9" t="str">
            <v>伏羲</v>
          </cell>
          <cell r="D9">
            <v>10087</v>
          </cell>
          <cell r="E9">
            <v>134205</v>
          </cell>
          <cell r="F9" t="str">
            <v>134205#12000011</v>
          </cell>
          <cell r="G9" t="str">
            <v>134205#12000010</v>
          </cell>
        </row>
        <row r="10">
          <cell r="C10" t="str">
            <v>吴刚</v>
          </cell>
          <cell r="D10">
            <v>10016</v>
          </cell>
          <cell r="E10">
            <v>130205</v>
          </cell>
          <cell r="F10" t="str">
            <v>130205#12000011</v>
          </cell>
          <cell r="G10" t="str">
            <v>130205#12000010</v>
          </cell>
        </row>
        <row r="11">
          <cell r="C11" t="str">
            <v>慈航道人</v>
          </cell>
          <cell r="D11">
            <v>10004</v>
          </cell>
          <cell r="E11">
            <v>129205</v>
          </cell>
          <cell r="F11" t="str">
            <v>129205#12000011</v>
          </cell>
          <cell r="G11" t="str">
            <v>129205#12000010</v>
          </cell>
        </row>
        <row r="12">
          <cell r="C12" t="str">
            <v>伏虎罗汉</v>
          </cell>
          <cell r="D12">
            <v>10015</v>
          </cell>
          <cell r="E12">
            <v>120205</v>
          </cell>
          <cell r="F12" t="str">
            <v>120205#12000011</v>
          </cell>
          <cell r="G12" t="str">
            <v>120205#12000010</v>
          </cell>
        </row>
        <row r="13">
          <cell r="C13" t="str">
            <v>降龙罗汉</v>
          </cell>
          <cell r="D13">
            <v>10012</v>
          </cell>
          <cell r="E13">
            <v>121205</v>
          </cell>
          <cell r="F13" t="str">
            <v>121205#12000011</v>
          </cell>
          <cell r="G13" t="str">
            <v>121205#12000010</v>
          </cell>
        </row>
        <row r="14">
          <cell r="C14" t="str">
            <v>燃灯</v>
          </cell>
          <cell r="D14">
            <v>10089</v>
          </cell>
          <cell r="E14">
            <v>118205</v>
          </cell>
          <cell r="F14" t="str">
            <v>118205#12000011</v>
          </cell>
          <cell r="G14" t="str">
            <v>118205#12000010</v>
          </cell>
        </row>
        <row r="15">
          <cell r="C15" t="str">
            <v>菩提树神</v>
          </cell>
          <cell r="D15">
            <v>10033</v>
          </cell>
          <cell r="E15">
            <v>119205</v>
          </cell>
          <cell r="F15" t="str">
            <v>119205#12000011</v>
          </cell>
          <cell r="G15" t="str">
            <v>119205#12000010</v>
          </cell>
        </row>
        <row r="16">
          <cell r="C16" t="str">
            <v>达摩</v>
          </cell>
          <cell r="D16">
            <v>10022</v>
          </cell>
          <cell r="E16">
            <v>115205</v>
          </cell>
          <cell r="F16" t="str">
            <v>115205#12000011</v>
          </cell>
          <cell r="G16" t="str">
            <v>115205#12000010</v>
          </cell>
        </row>
        <row r="17">
          <cell r="C17" t="str">
            <v>孙悟空</v>
          </cell>
          <cell r="D17">
            <v>10023</v>
          </cell>
          <cell r="E17">
            <v>114205</v>
          </cell>
          <cell r="F17" t="str">
            <v>114205#12000011</v>
          </cell>
          <cell r="G17" t="str">
            <v>114205#12000010</v>
          </cell>
        </row>
        <row r="18">
          <cell r="C18" t="str">
            <v>不动明王</v>
          </cell>
          <cell r="D18">
            <v>10086</v>
          </cell>
          <cell r="E18">
            <v>126205</v>
          </cell>
          <cell r="F18" t="str">
            <v>126205#12000011</v>
          </cell>
          <cell r="G18" t="str">
            <v>126205#12000010</v>
          </cell>
        </row>
        <row r="19">
          <cell r="C19" t="str">
            <v>观音菩萨</v>
          </cell>
          <cell r="D19">
            <v>10092</v>
          </cell>
          <cell r="E19">
            <v>10092205</v>
          </cell>
          <cell r="F19" t="str">
            <v>10092205#12000011</v>
          </cell>
          <cell r="G19" t="str">
            <v>10092205#12000010</v>
          </cell>
        </row>
        <row r="20">
          <cell r="C20" t="str">
            <v>孔雀明王</v>
          </cell>
          <cell r="D20">
            <v>10010</v>
          </cell>
          <cell r="E20">
            <v>117205</v>
          </cell>
          <cell r="F20" t="str">
            <v>117205#12000011</v>
          </cell>
          <cell r="G20" t="str">
            <v>117205#12000010</v>
          </cell>
        </row>
        <row r="21">
          <cell r="C21" t="str">
            <v>唐僧</v>
          </cell>
          <cell r="D21">
            <v>10007</v>
          </cell>
          <cell r="E21">
            <v>116205</v>
          </cell>
          <cell r="F21" t="str">
            <v>116205#12000011</v>
          </cell>
          <cell r="G21" t="str">
            <v>116205#12000010</v>
          </cell>
        </row>
        <row r="22">
          <cell r="C22" t="str">
            <v>白素贞</v>
          </cell>
          <cell r="D22">
            <v>10002</v>
          </cell>
          <cell r="E22">
            <v>103205</v>
          </cell>
          <cell r="F22" t="str">
            <v>103205#12000011</v>
          </cell>
          <cell r="G22" t="str">
            <v>103205#12000010</v>
          </cell>
        </row>
        <row r="23">
          <cell r="C23" t="str">
            <v>妲己</v>
          </cell>
          <cell r="D23">
            <v>10005</v>
          </cell>
          <cell r="E23">
            <v>107205</v>
          </cell>
          <cell r="F23" t="str">
            <v>107205#12000011</v>
          </cell>
          <cell r="G23" t="str">
            <v>107205#12000010</v>
          </cell>
        </row>
        <row r="24">
          <cell r="C24" t="str">
            <v>牛魔王</v>
          </cell>
          <cell r="D24">
            <v>10006</v>
          </cell>
          <cell r="E24">
            <v>104205</v>
          </cell>
          <cell r="F24" t="str">
            <v>104205#12000011</v>
          </cell>
          <cell r="G24" t="str">
            <v>104205#12000010</v>
          </cell>
        </row>
        <row r="25">
          <cell r="C25" t="str">
            <v>精卫</v>
          </cell>
          <cell r="D25">
            <v>10008</v>
          </cell>
          <cell r="E25">
            <v>102205</v>
          </cell>
          <cell r="F25" t="str">
            <v>102205#12000011</v>
          </cell>
          <cell r="G25" t="str">
            <v>102205#12000010</v>
          </cell>
        </row>
        <row r="26">
          <cell r="C26" t="str">
            <v>雷震子</v>
          </cell>
          <cell r="D26">
            <v>10011</v>
          </cell>
          <cell r="E26">
            <v>101205</v>
          </cell>
          <cell r="F26" t="str">
            <v>101205#12000011</v>
          </cell>
          <cell r="G26" t="str">
            <v>101205#12000010</v>
          </cell>
        </row>
        <row r="27">
          <cell r="C27" t="str">
            <v>姑获鸟</v>
          </cell>
          <cell r="D27">
            <v>10020</v>
          </cell>
          <cell r="E27">
            <v>108205</v>
          </cell>
          <cell r="F27" t="str">
            <v>108205#12000011</v>
          </cell>
          <cell r="G27" t="str">
            <v>108205#12000010</v>
          </cell>
        </row>
        <row r="28">
          <cell r="C28" t="str">
            <v>敖丙</v>
          </cell>
          <cell r="D28">
            <v>10085</v>
          </cell>
          <cell r="E28">
            <v>113205</v>
          </cell>
          <cell r="F28" t="str">
            <v>113205#12000011</v>
          </cell>
          <cell r="G28" t="str">
            <v>113205#12000010</v>
          </cell>
        </row>
        <row r="29">
          <cell r="C29" t="str">
            <v>白骨精</v>
          </cell>
          <cell r="D29">
            <v>10091</v>
          </cell>
          <cell r="E29">
            <v>10091205</v>
          </cell>
          <cell r="F29" t="str">
            <v>10091205#12000011</v>
          </cell>
          <cell r="G29" t="str">
            <v>10091205#12000010</v>
          </cell>
        </row>
        <row r="30">
          <cell r="C30" t="str">
            <v>猪八戒</v>
          </cell>
          <cell r="D30">
            <v>10003</v>
          </cell>
          <cell r="E30">
            <v>106205</v>
          </cell>
          <cell r="F30" t="str">
            <v>106205#12000011</v>
          </cell>
          <cell r="G30" t="str">
            <v>106205#12000010</v>
          </cell>
        </row>
        <row r="31">
          <cell r="C31" t="str">
            <v>九命猫</v>
          </cell>
          <cell r="D31">
            <v>10018</v>
          </cell>
          <cell r="E31">
            <v>105205</v>
          </cell>
          <cell r="F31" t="str">
            <v>105205#12000011</v>
          </cell>
          <cell r="G31" t="str">
            <v>105205#12000010</v>
          </cell>
        </row>
        <row r="32">
          <cell r="C32" t="str">
            <v>玉皇大帝</v>
          </cell>
          <cell r="D32">
            <v>10026</v>
          </cell>
          <cell r="E32">
            <v>141205</v>
          </cell>
          <cell r="F32" t="str">
            <v>141205#12000011</v>
          </cell>
          <cell r="G32" t="str">
            <v>141205#12000010</v>
          </cell>
        </row>
        <row r="33">
          <cell r="C33" t="str">
            <v>通天教主</v>
          </cell>
          <cell r="D33">
            <v>10041</v>
          </cell>
          <cell r="E33">
            <v>147205</v>
          </cell>
          <cell r="F33" t="str">
            <v>147205#12000011</v>
          </cell>
          <cell r="G33" t="str">
            <v>147205#12000010</v>
          </cell>
        </row>
        <row r="34">
          <cell r="C34" t="str">
            <v>将臣</v>
          </cell>
          <cell r="D34">
            <v>10042</v>
          </cell>
          <cell r="E34">
            <v>144205</v>
          </cell>
          <cell r="F34" t="str">
            <v>144205#12000011</v>
          </cell>
          <cell r="G34" t="str">
            <v>144205#12000010</v>
          </cell>
        </row>
        <row r="35">
          <cell r="C35" t="str">
            <v>太阴星君</v>
          </cell>
          <cell r="D35">
            <v>10043</v>
          </cell>
          <cell r="E35">
            <v>145205</v>
          </cell>
          <cell r="F35" t="str">
            <v>145205#12000011</v>
          </cell>
          <cell r="G35" t="str">
            <v>145205#12000010</v>
          </cell>
        </row>
        <row r="36">
          <cell r="C36" t="str">
            <v>申公豹</v>
          </cell>
          <cell r="D36">
            <v>10088</v>
          </cell>
          <cell r="E36">
            <v>140205</v>
          </cell>
          <cell r="F36" t="str">
            <v>140205#12000011</v>
          </cell>
          <cell r="G36" t="str">
            <v>140205#12000010</v>
          </cell>
        </row>
        <row r="37">
          <cell r="C37" t="str">
            <v>织女</v>
          </cell>
          <cell r="D37">
            <v>10090</v>
          </cell>
          <cell r="E37">
            <v>152205</v>
          </cell>
          <cell r="F37" t="str">
            <v>152205#12000011</v>
          </cell>
          <cell r="G37" t="str">
            <v>152205#12000010</v>
          </cell>
        </row>
        <row r="38">
          <cell r="C38" t="str">
            <v>韩湘子</v>
          </cell>
          <cell r="D38">
            <v>10013</v>
          </cell>
          <cell r="E38">
            <v>146205</v>
          </cell>
          <cell r="F38" t="str">
            <v>146205#12000011</v>
          </cell>
          <cell r="G38" t="str">
            <v>146205#12000010</v>
          </cell>
        </row>
        <row r="39">
          <cell r="C39" t="str">
            <v>钟馗</v>
          </cell>
          <cell r="D39">
            <v>10019</v>
          </cell>
          <cell r="E39">
            <v>143205</v>
          </cell>
          <cell r="F39" t="str">
            <v>143205#12000011</v>
          </cell>
          <cell r="G39" t="str">
            <v>143205#12000010</v>
          </cell>
        </row>
        <row r="40">
          <cell r="C40" t="str">
            <v>姜子牙</v>
          </cell>
          <cell r="D40">
            <v>10024</v>
          </cell>
          <cell r="E40">
            <v>142205</v>
          </cell>
          <cell r="F40" t="str">
            <v>142205#12000011</v>
          </cell>
          <cell r="G40" t="str">
            <v>142205#12000010</v>
          </cell>
        </row>
        <row r="41">
          <cell r="C41" t="str">
            <v>阎魔王</v>
          </cell>
          <cell r="D41">
            <v>10094</v>
          </cell>
          <cell r="E41" t="str">
            <v>194205#1942051</v>
          </cell>
          <cell r="F41" t="str">
            <v>194205#1942051#12000011</v>
          </cell>
        </row>
        <row r="42">
          <cell r="C42" t="str">
            <v>女娲</v>
          </cell>
          <cell r="D42">
            <v>10093</v>
          </cell>
          <cell r="E42">
            <v>153205</v>
          </cell>
          <cell r="F42" t="str">
            <v>153205#12000011</v>
          </cell>
        </row>
        <row r="43">
          <cell r="C43" t="str">
            <v>齐天·悟空</v>
          </cell>
          <cell r="D43">
            <v>10095</v>
          </cell>
          <cell r="E43" t="str">
            <v>153505#153516</v>
          </cell>
          <cell r="F43" t="str">
            <v>153505#153516#12000011</v>
          </cell>
        </row>
        <row r="44">
          <cell r="C44" t="str">
            <v>天蓬·悟能</v>
          </cell>
          <cell r="D44">
            <v>10096</v>
          </cell>
          <cell r="E44">
            <v>153705</v>
          </cell>
          <cell r="F44" t="str">
            <v>153705#3000004</v>
          </cell>
        </row>
        <row r="45">
          <cell r="C45" t="str">
            <v>玲珑·女王</v>
          </cell>
          <cell r="D45">
            <v>10097</v>
          </cell>
          <cell r="E45">
            <v>153820</v>
          </cell>
          <cell r="F45" t="str">
            <v>153820#12000011</v>
          </cell>
          <cell r="G45" t="str">
            <v>153820#12000010</v>
          </cell>
        </row>
        <row r="50">
          <cell r="C50" t="str">
            <v>崇黑虎</v>
          </cell>
          <cell r="D50">
            <v>10032</v>
          </cell>
          <cell r="E50">
            <v>136205</v>
          </cell>
          <cell r="F50" t="str">
            <v>136205#12000011</v>
          </cell>
          <cell r="G50" t="str">
            <v>136205#12000010</v>
          </cell>
        </row>
        <row r="51">
          <cell r="C51" t="str">
            <v>妈祖</v>
          </cell>
          <cell r="D51">
            <v>10035</v>
          </cell>
          <cell r="E51">
            <v>137205</v>
          </cell>
          <cell r="F51" t="str">
            <v>137205#12000011</v>
          </cell>
          <cell r="G51" t="str">
            <v>137205#12000010</v>
          </cell>
        </row>
        <row r="52">
          <cell r="C52" t="str">
            <v>赵公明</v>
          </cell>
          <cell r="D52">
            <v>10036</v>
          </cell>
          <cell r="E52">
            <v>138205</v>
          </cell>
          <cell r="F52" t="str">
            <v>138205#12000011</v>
          </cell>
          <cell r="G52" t="str">
            <v>138205#12000010</v>
          </cell>
        </row>
        <row r="53">
          <cell r="C53" t="str">
            <v>花木兰</v>
          </cell>
          <cell r="D53">
            <v>10046</v>
          </cell>
          <cell r="E53">
            <v>135205</v>
          </cell>
          <cell r="F53" t="str">
            <v>135205#12000011</v>
          </cell>
          <cell r="G53" t="str">
            <v>135205#12000010</v>
          </cell>
        </row>
        <row r="54">
          <cell r="C54" t="str">
            <v>月光菩萨</v>
          </cell>
          <cell r="D54">
            <v>10029</v>
          </cell>
          <cell r="E54">
            <v>124205</v>
          </cell>
          <cell r="F54" t="str">
            <v>124205#12000011</v>
          </cell>
          <cell r="G54" t="str">
            <v>124205#12000010</v>
          </cell>
        </row>
        <row r="55">
          <cell r="C55" t="str">
            <v>普贤菩萨</v>
          </cell>
          <cell r="D55">
            <v>10039</v>
          </cell>
          <cell r="E55">
            <v>123205</v>
          </cell>
          <cell r="F55" t="str">
            <v>123205#12000011</v>
          </cell>
          <cell r="G55" t="str">
            <v>123205#12000010</v>
          </cell>
        </row>
        <row r="56">
          <cell r="C56" t="str">
            <v>梵天</v>
          </cell>
          <cell r="D56">
            <v>10030</v>
          </cell>
          <cell r="E56">
            <v>125205</v>
          </cell>
          <cell r="F56" t="str">
            <v>125205#12000011</v>
          </cell>
          <cell r="G56" t="str">
            <v>125205#12000010</v>
          </cell>
        </row>
        <row r="57">
          <cell r="C57" t="str">
            <v>帝释天</v>
          </cell>
          <cell r="D57">
            <v>10034</v>
          </cell>
          <cell r="E57">
            <v>122205</v>
          </cell>
          <cell r="F57" t="str">
            <v>122205#12000011</v>
          </cell>
          <cell r="G57" t="str">
            <v>122205#12000010</v>
          </cell>
        </row>
        <row r="58">
          <cell r="C58" t="str">
            <v>石矶娘娘</v>
          </cell>
          <cell r="D58">
            <v>10028</v>
          </cell>
          <cell r="E58">
            <v>111205</v>
          </cell>
          <cell r="F58" t="str">
            <v>111205#12000011</v>
          </cell>
          <cell r="G58" t="str">
            <v>111205#12000010</v>
          </cell>
        </row>
        <row r="59">
          <cell r="C59" t="str">
            <v>彼岸花</v>
          </cell>
          <cell r="D59">
            <v>10031</v>
          </cell>
          <cell r="E59">
            <v>110205</v>
          </cell>
          <cell r="F59" t="str">
            <v>110205#12000011</v>
          </cell>
          <cell r="G59" t="str">
            <v>110205#12000010</v>
          </cell>
        </row>
        <row r="60">
          <cell r="C60" t="str">
            <v>混世魔王</v>
          </cell>
          <cell r="D60">
            <v>10044</v>
          </cell>
          <cell r="E60">
            <v>109205</v>
          </cell>
          <cell r="F60" t="str">
            <v>109205#12000011</v>
          </cell>
          <cell r="G60" t="str">
            <v>109205#12000010</v>
          </cell>
        </row>
        <row r="61">
          <cell r="C61" t="str">
            <v>百花仙子</v>
          </cell>
          <cell r="D61">
            <v>10045</v>
          </cell>
          <cell r="E61">
            <v>112205</v>
          </cell>
          <cell r="F61" t="str">
            <v>112205#12000011</v>
          </cell>
          <cell r="G61" t="str">
            <v>112205#12000010</v>
          </cell>
        </row>
        <row r="62">
          <cell r="C62" t="str">
            <v>道德天尊</v>
          </cell>
          <cell r="D62">
            <v>10025</v>
          </cell>
          <cell r="E62">
            <v>148205</v>
          </cell>
          <cell r="F62" t="str">
            <v>148205#12000011</v>
          </cell>
          <cell r="G62" t="str">
            <v>148205#12000010</v>
          </cell>
        </row>
        <row r="63">
          <cell r="C63" t="str">
            <v>孟婆</v>
          </cell>
          <cell r="D63">
            <v>10027</v>
          </cell>
          <cell r="E63">
            <v>150205</v>
          </cell>
          <cell r="F63" t="str">
            <v>150205#12000011</v>
          </cell>
          <cell r="G63" t="str">
            <v>150205#12000010</v>
          </cell>
        </row>
        <row r="64">
          <cell r="C64" t="str">
            <v>罗刹</v>
          </cell>
          <cell r="D64">
            <v>10037</v>
          </cell>
          <cell r="E64">
            <v>149205</v>
          </cell>
          <cell r="F64" t="str">
            <v>149205#12000011</v>
          </cell>
          <cell r="G64" t="str">
            <v>149205#12000010</v>
          </cell>
        </row>
        <row r="65">
          <cell r="C65" t="str">
            <v>夜叉</v>
          </cell>
          <cell r="D65">
            <v>10038</v>
          </cell>
          <cell r="E65">
            <v>151205</v>
          </cell>
          <cell r="F65" t="str">
            <v>151205#12000011</v>
          </cell>
          <cell r="G65" t="str">
            <v>151205#12000010</v>
          </cell>
        </row>
        <row r="67">
          <cell r="C67">
            <v>10065</v>
          </cell>
        </row>
        <row r="68">
          <cell r="C68">
            <v>10066</v>
          </cell>
        </row>
        <row r="69">
          <cell r="C69">
            <v>10067</v>
          </cell>
        </row>
        <row r="70">
          <cell r="C70">
            <v>10068</v>
          </cell>
        </row>
        <row r="71">
          <cell r="C71">
            <v>10061</v>
          </cell>
        </row>
        <row r="72">
          <cell r="C72">
            <v>10062</v>
          </cell>
        </row>
        <row r="73">
          <cell r="C73">
            <v>10063</v>
          </cell>
        </row>
        <row r="74">
          <cell r="C74">
            <v>10064</v>
          </cell>
        </row>
        <row r="75">
          <cell r="C75">
            <v>10057</v>
          </cell>
        </row>
        <row r="76">
          <cell r="C76">
            <v>10058</v>
          </cell>
        </row>
        <row r="77">
          <cell r="C77">
            <v>10059</v>
          </cell>
        </row>
        <row r="78">
          <cell r="C78">
            <v>10060</v>
          </cell>
        </row>
        <row r="79">
          <cell r="C79">
            <v>10069</v>
          </cell>
        </row>
        <row r="80">
          <cell r="C80">
            <v>10070</v>
          </cell>
        </row>
        <row r="81">
          <cell r="C81">
            <v>10071</v>
          </cell>
        </row>
        <row r="82">
          <cell r="C82">
            <v>10072</v>
          </cell>
        </row>
        <row r="84">
          <cell r="C84">
            <v>10051</v>
          </cell>
        </row>
        <row r="85">
          <cell r="C85">
            <v>10052</v>
          </cell>
        </row>
        <row r="86">
          <cell r="C86">
            <v>10049</v>
          </cell>
        </row>
        <row r="87">
          <cell r="C87">
            <v>10050</v>
          </cell>
        </row>
        <row r="88">
          <cell r="C88">
            <v>10047</v>
          </cell>
        </row>
        <row r="89">
          <cell r="C89">
            <v>10048</v>
          </cell>
        </row>
        <row r="90">
          <cell r="C90">
            <v>10053</v>
          </cell>
        </row>
        <row r="91">
          <cell r="C91">
            <v>10054</v>
          </cell>
        </row>
        <row r="92">
          <cell r="C92">
            <v>10073</v>
          </cell>
        </row>
        <row r="93">
          <cell r="C93">
            <v>10074</v>
          </cell>
        </row>
        <row r="94">
          <cell r="C94">
            <v>10075</v>
          </cell>
        </row>
        <row r="95">
          <cell r="C95">
            <v>10076</v>
          </cell>
        </row>
        <row r="96">
          <cell r="C96">
            <v>10079</v>
          </cell>
        </row>
        <row r="97">
          <cell r="C97">
            <v>10080</v>
          </cell>
        </row>
        <row r="98">
          <cell r="C98">
            <v>10081</v>
          </cell>
        </row>
        <row r="99">
          <cell r="C99">
            <v>10082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100"/>
  <sheetViews>
    <sheetView tabSelected="1" zoomScaleNormal="100" workbookViewId="0">
      <pane xSplit="2" ySplit="7" topLeftCell="C87" activePane="bottomRight" state="frozenSplit"/>
      <selection pane="topRight"/>
      <selection pane="bottomLeft"/>
      <selection pane="bottomRight" activeCell="F92" sqref="F92"/>
    </sheetView>
  </sheetViews>
  <sheetFormatPr defaultColWidth="9" defaultRowHeight="14.25" x14ac:dyDescent="0.3"/>
  <cols>
    <col min="1" max="1" width="9.5" style="1" customWidth="1"/>
    <col min="2" max="4" width="16.625" style="1" customWidth="1"/>
    <col min="5" max="5" width="12.625" style="1" customWidth="1"/>
    <col min="6" max="16384" width="9" style="1"/>
  </cols>
  <sheetData>
    <row r="1" spans="1:5" x14ac:dyDescent="0.3">
      <c r="B1" s="1" t="s">
        <v>0</v>
      </c>
      <c r="C1" s="4" t="s">
        <v>6</v>
      </c>
      <c r="D1" s="4" t="s">
        <v>11</v>
      </c>
      <c r="E1" s="4" t="s">
        <v>102</v>
      </c>
    </row>
    <row r="2" spans="1:5" x14ac:dyDescent="0.3">
      <c r="B2" s="1" t="s">
        <v>1</v>
      </c>
      <c r="C2" s="4" t="s">
        <v>7</v>
      </c>
      <c r="D2" s="4" t="s">
        <v>10</v>
      </c>
      <c r="E2" s="4" t="s">
        <v>103</v>
      </c>
    </row>
    <row r="3" spans="1:5" x14ac:dyDescent="0.3">
      <c r="B3" s="1">
        <v>4</v>
      </c>
      <c r="C3" s="1">
        <v>4</v>
      </c>
      <c r="D3" s="1">
        <v>4</v>
      </c>
      <c r="E3" s="1">
        <v>4</v>
      </c>
    </row>
    <row r="4" spans="1:5" s="2" customFormat="1" ht="70.5" customHeight="1" x14ac:dyDescent="0.3">
      <c r="A4" s="1"/>
      <c r="B4" s="3" t="s">
        <v>5</v>
      </c>
      <c r="C4" s="3" t="s">
        <v>9</v>
      </c>
      <c r="D4" s="3" t="s">
        <v>13</v>
      </c>
      <c r="E4" s="3" t="s">
        <v>101</v>
      </c>
    </row>
    <row r="5" spans="1:5" x14ac:dyDescent="0.3">
      <c r="A5" s="1" t="s">
        <v>2</v>
      </c>
      <c r="B5" s="1">
        <v>0</v>
      </c>
      <c r="C5" s="1">
        <v>10001</v>
      </c>
    </row>
    <row r="6" spans="1:5" x14ac:dyDescent="0.3">
      <c r="A6" s="1" t="s">
        <v>3</v>
      </c>
    </row>
    <row r="7" spans="1:5" x14ac:dyDescent="0.3">
      <c r="A7" s="1" t="s">
        <v>4</v>
      </c>
    </row>
    <row r="8" spans="1:5" x14ac:dyDescent="0.3">
      <c r="A8" s="1" t="str">
        <f>VLOOKUP(C8,[2]HeroConfig!$B:$D,3,FALSE)</f>
        <v>旱魃</v>
      </c>
      <c r="B8" s="1">
        <v>1</v>
      </c>
      <c r="C8" s="1">
        <v>10001</v>
      </c>
      <c r="D8" s="4" t="s">
        <v>100</v>
      </c>
      <c r="E8" s="1" t="s">
        <v>1797</v>
      </c>
    </row>
    <row r="9" spans="1:5" x14ac:dyDescent="0.3">
      <c r="A9" s="1" t="str">
        <f>VLOOKUP(C9,[2]HeroConfig!$B:$D,3,FALSE)</f>
        <v>白素贞</v>
      </c>
      <c r="B9" s="1">
        <v>2</v>
      </c>
      <c r="C9" s="1">
        <v>10002</v>
      </c>
      <c r="D9" s="1" t="s">
        <v>15</v>
      </c>
      <c r="E9" s="1" t="s">
        <v>1798</v>
      </c>
    </row>
    <row r="10" spans="1:5" x14ac:dyDescent="0.3">
      <c r="A10" s="1" t="str">
        <f>VLOOKUP(C10,[2]HeroConfig!$B:$D,3,FALSE)</f>
        <v>猪八戒</v>
      </c>
      <c r="B10" s="1">
        <v>3</v>
      </c>
      <c r="C10" s="1">
        <v>10003</v>
      </c>
      <c r="D10" s="1" t="s">
        <v>16</v>
      </c>
      <c r="E10" s="4" t="s">
        <v>1799</v>
      </c>
    </row>
    <row r="11" spans="1:5" x14ac:dyDescent="0.3">
      <c r="A11" s="1" t="str">
        <f>VLOOKUP(C11,[2]HeroConfig!$B:$D,3,FALSE)</f>
        <v>慈航道人</v>
      </c>
      <c r="B11" s="1">
        <v>4</v>
      </c>
      <c r="C11" s="1">
        <v>10004</v>
      </c>
      <c r="D11" s="1" t="s">
        <v>17</v>
      </c>
      <c r="E11" s="1" t="s">
        <v>1800</v>
      </c>
    </row>
    <row r="12" spans="1:5" x14ac:dyDescent="0.3">
      <c r="A12" s="1" t="str">
        <f>VLOOKUP(C12,[2]HeroConfig!$B:$D,3,FALSE)</f>
        <v>铁扇公主</v>
      </c>
      <c r="B12" s="1">
        <v>5</v>
      </c>
      <c r="C12" s="1">
        <v>10005</v>
      </c>
      <c r="D12" s="1" t="s">
        <v>18</v>
      </c>
      <c r="E12" s="1" t="s">
        <v>1801</v>
      </c>
    </row>
    <row r="13" spans="1:5" x14ac:dyDescent="0.3">
      <c r="A13" s="1" t="str">
        <f>VLOOKUP(C13,[2]HeroConfig!$B:$D,3,FALSE)</f>
        <v>牛魔王</v>
      </c>
      <c r="B13" s="1">
        <v>6</v>
      </c>
      <c r="C13" s="1">
        <v>10006</v>
      </c>
      <c r="D13" s="1" t="s">
        <v>19</v>
      </c>
      <c r="E13" s="1" t="s">
        <v>1802</v>
      </c>
    </row>
    <row r="14" spans="1:5" x14ac:dyDescent="0.3">
      <c r="A14" s="1" t="str">
        <f>VLOOKUP(C14,[2]HeroConfig!$B:$D,3,FALSE)</f>
        <v>唐僧</v>
      </c>
      <c r="B14" s="1">
        <v>7</v>
      </c>
      <c r="C14" s="1">
        <v>10007</v>
      </c>
      <c r="D14" s="1" t="s">
        <v>20</v>
      </c>
      <c r="E14" s="1" t="s">
        <v>1803</v>
      </c>
    </row>
    <row r="15" spans="1:5" x14ac:dyDescent="0.3">
      <c r="A15" s="1" t="str">
        <f>VLOOKUP(C15,[2]HeroConfig!$B:$D,3,FALSE)</f>
        <v>精卫</v>
      </c>
      <c r="B15" s="1">
        <v>8</v>
      </c>
      <c r="C15" s="1">
        <v>10008</v>
      </c>
      <c r="D15" s="1" t="s">
        <v>21</v>
      </c>
      <c r="E15" s="1" t="s">
        <v>1804</v>
      </c>
    </row>
    <row r="16" spans="1:5" x14ac:dyDescent="0.3">
      <c r="A16" s="1" t="str">
        <f>VLOOKUP(C16,[2]HeroConfig!$B:$D,3,FALSE)</f>
        <v>女儿国王</v>
      </c>
      <c r="B16" s="1">
        <v>9</v>
      </c>
      <c r="C16" s="1">
        <v>10009</v>
      </c>
      <c r="D16" s="1" t="s">
        <v>22</v>
      </c>
      <c r="E16" s="1" t="s">
        <v>1805</v>
      </c>
    </row>
    <row r="17" spans="1:5" x14ac:dyDescent="0.3">
      <c r="A17" s="1" t="str">
        <f>VLOOKUP(C17,[2]HeroConfig!$B:$D,3,FALSE)</f>
        <v>帝释天</v>
      </c>
      <c r="B17" s="1">
        <v>10</v>
      </c>
      <c r="C17" s="1">
        <v>10010</v>
      </c>
      <c r="D17" s="1" t="s">
        <v>23</v>
      </c>
      <c r="E17" s="1" t="s">
        <v>1806</v>
      </c>
    </row>
    <row r="18" spans="1:5" x14ac:dyDescent="0.3">
      <c r="A18" s="1" t="str">
        <f>VLOOKUP(C18,[2]HeroConfig!$B:$D,3,FALSE)</f>
        <v>雷震子</v>
      </c>
      <c r="B18" s="1">
        <v>11</v>
      </c>
      <c r="C18" s="1">
        <v>10011</v>
      </c>
      <c r="D18" s="1" t="s">
        <v>24</v>
      </c>
      <c r="E18" s="1" t="s">
        <v>1807</v>
      </c>
    </row>
    <row r="19" spans="1:5" x14ac:dyDescent="0.3">
      <c r="A19" s="1" t="str">
        <f>VLOOKUP(C19,[2]HeroConfig!$B:$D,3,FALSE)</f>
        <v>降龙罗汉</v>
      </c>
      <c r="B19" s="1">
        <v>12</v>
      </c>
      <c r="C19" s="1">
        <v>10012</v>
      </c>
      <c r="D19" s="1" t="s">
        <v>25</v>
      </c>
      <c r="E19" s="1" t="s">
        <v>1808</v>
      </c>
    </row>
    <row r="20" spans="1:5" x14ac:dyDescent="0.3">
      <c r="A20" s="1" t="str">
        <f>VLOOKUP(C20,[2]HeroConfig!$B:$D,3,FALSE)</f>
        <v>韩湘子</v>
      </c>
      <c r="B20" s="1">
        <v>13</v>
      </c>
      <c r="C20" s="1">
        <v>10013</v>
      </c>
      <c r="D20" s="1" t="s">
        <v>26</v>
      </c>
      <c r="E20" s="1" t="s">
        <v>1809</v>
      </c>
    </row>
    <row r="21" spans="1:5" x14ac:dyDescent="0.3">
      <c r="A21" s="1" t="str">
        <f>VLOOKUP(C21,[2]HeroConfig!$B:$D,3,FALSE)</f>
        <v>哪吒</v>
      </c>
      <c r="B21" s="1">
        <v>14</v>
      </c>
      <c r="C21" s="1">
        <v>10014</v>
      </c>
      <c r="D21" s="1" t="s">
        <v>27</v>
      </c>
      <c r="E21" s="1" t="s">
        <v>1810</v>
      </c>
    </row>
    <row r="22" spans="1:5" x14ac:dyDescent="0.3">
      <c r="A22" s="1" t="str">
        <f>VLOOKUP(C22,[2]HeroConfig!$B:$D,3,FALSE)</f>
        <v>伏虎罗汉</v>
      </c>
      <c r="B22" s="1">
        <v>15</v>
      </c>
      <c r="C22" s="1">
        <v>10015</v>
      </c>
      <c r="D22" s="1" t="s">
        <v>28</v>
      </c>
      <c r="E22" s="1" t="s">
        <v>1811</v>
      </c>
    </row>
    <row r="23" spans="1:5" x14ac:dyDescent="0.3">
      <c r="A23" s="1" t="str">
        <f>VLOOKUP(C23,[2]HeroConfig!$B:$D,3,FALSE)</f>
        <v>吴刚</v>
      </c>
      <c r="B23" s="1">
        <v>16</v>
      </c>
      <c r="C23" s="1">
        <v>10016</v>
      </c>
      <c r="D23" s="1" t="s">
        <v>29</v>
      </c>
      <c r="E23" s="1" t="s">
        <v>1812</v>
      </c>
    </row>
    <row r="24" spans="1:5" x14ac:dyDescent="0.3">
      <c r="A24" s="1" t="str">
        <f>VLOOKUP(C24,[2]HeroConfig!$B:$D,3,FALSE)</f>
        <v>嫦娥</v>
      </c>
      <c r="B24" s="1">
        <v>17</v>
      </c>
      <c r="C24" s="1">
        <v>10017</v>
      </c>
      <c r="D24" s="1" t="s">
        <v>30</v>
      </c>
      <c r="E24" s="1" t="s">
        <v>1813</v>
      </c>
    </row>
    <row r="25" spans="1:5" x14ac:dyDescent="0.3">
      <c r="A25" s="1" t="str">
        <f>VLOOKUP(C25,[2]HeroConfig!$B:$D,3,FALSE)</f>
        <v>九命猫</v>
      </c>
      <c r="B25" s="1">
        <v>18</v>
      </c>
      <c r="C25" s="1">
        <v>10018</v>
      </c>
      <c r="D25" s="1" t="s">
        <v>31</v>
      </c>
      <c r="E25" s="1" t="s">
        <v>1814</v>
      </c>
    </row>
    <row r="26" spans="1:5" x14ac:dyDescent="0.3">
      <c r="A26" s="1" t="str">
        <f>VLOOKUP(C26,[2]HeroConfig!$B:$D,3,FALSE)</f>
        <v>金灵圣母</v>
      </c>
      <c r="B26" s="1">
        <v>19</v>
      </c>
      <c r="C26" s="1">
        <v>10019</v>
      </c>
      <c r="D26" s="1" t="s">
        <v>32</v>
      </c>
      <c r="E26" s="1" t="s">
        <v>1815</v>
      </c>
    </row>
    <row r="27" spans="1:5" x14ac:dyDescent="0.3">
      <c r="A27" s="1" t="str">
        <f>VLOOKUP(C27,[2]HeroConfig!$B:$D,3,FALSE)</f>
        <v>玄鸟</v>
      </c>
      <c r="B27" s="1">
        <v>20</v>
      </c>
      <c r="C27" s="1">
        <v>10020</v>
      </c>
      <c r="D27" s="1" t="s">
        <v>33</v>
      </c>
      <c r="E27" s="1" t="s">
        <v>1816</v>
      </c>
    </row>
    <row r="28" spans="1:5" x14ac:dyDescent="0.3">
      <c r="A28" s="1" t="str">
        <f>VLOOKUP(C28,[2]HeroConfig!$B:$D,3,FALSE)</f>
        <v>东陵圣母</v>
      </c>
      <c r="B28" s="1">
        <v>21</v>
      </c>
      <c r="C28" s="1">
        <v>10021</v>
      </c>
      <c r="D28" s="1" t="s">
        <v>34</v>
      </c>
      <c r="E28" s="1" t="s">
        <v>1817</v>
      </c>
    </row>
    <row r="29" spans="1:5" x14ac:dyDescent="0.3">
      <c r="A29" s="1" t="str">
        <f>VLOOKUP(C29,[2]HeroConfig!$B:$D,3,FALSE)</f>
        <v>达摩</v>
      </c>
      <c r="B29" s="1">
        <v>22</v>
      </c>
      <c r="C29" s="1">
        <v>10022</v>
      </c>
      <c r="D29" s="1" t="s">
        <v>35</v>
      </c>
      <c r="E29" s="1" t="s">
        <v>1818</v>
      </c>
    </row>
    <row r="30" spans="1:5" x14ac:dyDescent="0.3">
      <c r="A30" s="1" t="str">
        <f>VLOOKUP(C30,[2]HeroConfig!$B:$D,3,FALSE)</f>
        <v>孙悟空</v>
      </c>
      <c r="B30" s="1">
        <v>23</v>
      </c>
      <c r="C30" s="1">
        <v>10023</v>
      </c>
      <c r="D30" s="1" t="s">
        <v>36</v>
      </c>
      <c r="E30" s="1" t="s">
        <v>1819</v>
      </c>
    </row>
    <row r="31" spans="1:5" x14ac:dyDescent="0.3">
      <c r="A31" s="1" t="str">
        <f>VLOOKUP(C31,[2]HeroConfig!$B:$D,3,FALSE)</f>
        <v>姜子牙</v>
      </c>
      <c r="B31" s="1">
        <v>24</v>
      </c>
      <c r="C31" s="1">
        <v>10024</v>
      </c>
      <c r="D31" s="1" t="s">
        <v>37</v>
      </c>
      <c r="E31" s="1" t="s">
        <v>1820</v>
      </c>
    </row>
    <row r="32" spans="1:5" x14ac:dyDescent="0.3">
      <c r="A32" s="1" t="str">
        <f>VLOOKUP(C32,[2]HeroConfig!$B:$D,3,FALSE)</f>
        <v>王灵官</v>
      </c>
      <c r="B32" s="1">
        <v>25</v>
      </c>
      <c r="C32" s="1">
        <v>10025</v>
      </c>
      <c r="D32" s="1" t="s">
        <v>38</v>
      </c>
      <c r="E32" s="1" t="s">
        <v>1821</v>
      </c>
    </row>
    <row r="33" spans="1:5" x14ac:dyDescent="0.3">
      <c r="A33" s="1" t="str">
        <f>VLOOKUP(C33,[2]HeroConfig!$B:$D,3,FALSE)</f>
        <v>玉皇大帝</v>
      </c>
      <c r="B33" s="1">
        <v>26</v>
      </c>
      <c r="C33" s="1">
        <v>10026</v>
      </c>
      <c r="D33" s="1" t="s">
        <v>39</v>
      </c>
      <c r="E33" s="1" t="s">
        <v>1822</v>
      </c>
    </row>
    <row r="34" spans="1:5" x14ac:dyDescent="0.3">
      <c r="A34" s="1" t="str">
        <f>VLOOKUP(C34,[2]HeroConfig!$B:$D,3,FALSE)</f>
        <v>孟婆</v>
      </c>
      <c r="B34" s="1">
        <v>27</v>
      </c>
      <c r="C34" s="1">
        <v>10027</v>
      </c>
      <c r="D34" s="1" t="s">
        <v>40</v>
      </c>
      <c r="E34" s="1" t="s">
        <v>1823</v>
      </c>
    </row>
    <row r="35" spans="1:5" x14ac:dyDescent="0.3">
      <c r="A35" s="1" t="str">
        <f>VLOOKUP(C35,[2]HeroConfig!$B:$D,3,FALSE)</f>
        <v>石矶娘娘</v>
      </c>
      <c r="B35" s="1">
        <v>28</v>
      </c>
      <c r="C35" s="1">
        <v>10028</v>
      </c>
      <c r="D35" s="1" t="s">
        <v>41</v>
      </c>
      <c r="E35" s="1" t="s">
        <v>1824</v>
      </c>
    </row>
    <row r="36" spans="1:5" x14ac:dyDescent="0.3">
      <c r="A36" s="1" t="str">
        <f>VLOOKUP(C36,[2]HeroConfig!$B:$D,3,FALSE)</f>
        <v>妙音天女</v>
      </c>
      <c r="B36" s="1">
        <v>29</v>
      </c>
      <c r="C36" s="1">
        <v>10029</v>
      </c>
      <c r="D36" s="1" t="s">
        <v>42</v>
      </c>
      <c r="E36" s="1" t="s">
        <v>1825</v>
      </c>
    </row>
    <row r="37" spans="1:5" x14ac:dyDescent="0.3">
      <c r="A37" s="1" t="str">
        <f>VLOOKUP(C37,[2]HeroConfig!$B:$D,3,FALSE)</f>
        <v>提婆达多</v>
      </c>
      <c r="B37" s="1">
        <v>30</v>
      </c>
      <c r="C37" s="1">
        <v>10030</v>
      </c>
      <c r="D37" s="1" t="s">
        <v>43</v>
      </c>
      <c r="E37" s="1" t="s">
        <v>1826</v>
      </c>
    </row>
    <row r="38" spans="1:5" x14ac:dyDescent="0.3">
      <c r="A38" s="1" t="str">
        <f>VLOOKUP(C38,[2]HeroConfig!$B:$D,3,FALSE)</f>
        <v>彼岸花</v>
      </c>
      <c r="B38" s="1">
        <v>31</v>
      </c>
      <c r="C38" s="1">
        <v>10031</v>
      </c>
      <c r="D38" s="1" t="s">
        <v>44</v>
      </c>
      <c r="E38" s="1" t="s">
        <v>1827</v>
      </c>
    </row>
    <row r="39" spans="1:5" x14ac:dyDescent="0.3">
      <c r="A39" s="1" t="str">
        <f>VLOOKUP(C39,[2]HeroConfig!$B:$D,3,FALSE)</f>
        <v>崇黑虎</v>
      </c>
      <c r="B39" s="1">
        <v>32</v>
      </c>
      <c r="C39" s="1">
        <v>10032</v>
      </c>
      <c r="D39" s="1" t="s">
        <v>45</v>
      </c>
      <c r="E39" s="1" t="s">
        <v>1828</v>
      </c>
    </row>
    <row r="40" spans="1:5" x14ac:dyDescent="0.3">
      <c r="A40" s="1" t="str">
        <f>VLOOKUP(C40,[2]HeroConfig!$B:$D,3,FALSE)</f>
        <v>菩提树神</v>
      </c>
      <c r="B40" s="1">
        <v>33</v>
      </c>
      <c r="C40" s="1">
        <v>10033</v>
      </c>
      <c r="D40" s="1" t="s">
        <v>46</v>
      </c>
      <c r="E40" s="1" t="s">
        <v>1829</v>
      </c>
    </row>
    <row r="41" spans="1:5" x14ac:dyDescent="0.3">
      <c r="A41" s="1" t="str">
        <f>VLOOKUP(C41,[2]HeroConfig!$B:$D,3,FALSE)</f>
        <v>孔宣</v>
      </c>
      <c r="B41" s="1">
        <v>34</v>
      </c>
      <c r="C41" s="1">
        <v>10034</v>
      </c>
      <c r="D41" s="1" t="s">
        <v>47</v>
      </c>
      <c r="E41" s="1" t="s">
        <v>1830</v>
      </c>
    </row>
    <row r="42" spans="1:5" x14ac:dyDescent="0.3">
      <c r="A42" s="1" t="str">
        <f>VLOOKUP(C42,[2]HeroConfig!$B:$D,3,FALSE)</f>
        <v>妈祖</v>
      </c>
      <c r="B42" s="1">
        <v>35</v>
      </c>
      <c r="C42" s="1">
        <v>10035</v>
      </c>
      <c r="D42" s="1" t="s">
        <v>48</v>
      </c>
      <c r="E42" s="1" t="s">
        <v>1831</v>
      </c>
    </row>
    <row r="43" spans="1:5" x14ac:dyDescent="0.3">
      <c r="A43" s="1" t="str">
        <f>VLOOKUP(C43,[2]HeroConfig!$B:$D,3,FALSE)</f>
        <v>闻仲</v>
      </c>
      <c r="B43" s="1">
        <v>36</v>
      </c>
      <c r="C43" s="1">
        <v>10036</v>
      </c>
      <c r="D43" s="1" t="s">
        <v>49</v>
      </c>
      <c r="E43" s="1" t="s">
        <v>1832</v>
      </c>
    </row>
    <row r="44" spans="1:5" x14ac:dyDescent="0.3">
      <c r="A44" s="1" t="str">
        <f>VLOOKUP(C44,[2]HeroConfig!$B:$D,3,FALSE)</f>
        <v>罗刹</v>
      </c>
      <c r="B44" s="1">
        <v>37</v>
      </c>
      <c r="C44" s="1">
        <v>10037</v>
      </c>
      <c r="D44" s="1" t="s">
        <v>50</v>
      </c>
      <c r="E44" s="1" t="s">
        <v>1833</v>
      </c>
    </row>
    <row r="45" spans="1:5" x14ac:dyDescent="0.3">
      <c r="A45" s="1" t="str">
        <f>VLOOKUP(C45,[2]HeroConfig!$B:$D,3,FALSE)</f>
        <v>夜叉</v>
      </c>
      <c r="B45" s="1">
        <v>38</v>
      </c>
      <c r="C45" s="1">
        <v>10038</v>
      </c>
      <c r="D45" s="1" t="s">
        <v>51</v>
      </c>
      <c r="E45" s="1" t="s">
        <v>1834</v>
      </c>
    </row>
    <row r="46" spans="1:5" x14ac:dyDescent="0.3">
      <c r="A46" s="1" t="str">
        <f>VLOOKUP(C46,[2]HeroConfig!$B:$D,3,FALSE)</f>
        <v>摩耶夫人</v>
      </c>
      <c r="B46" s="1">
        <v>39</v>
      </c>
      <c r="C46" s="1">
        <v>10039</v>
      </c>
      <c r="D46" s="1" t="s">
        <v>52</v>
      </c>
      <c r="E46" s="1" t="s">
        <v>1835</v>
      </c>
    </row>
    <row r="47" spans="1:5" x14ac:dyDescent="0.3">
      <c r="A47" s="1" t="str">
        <f>VLOOKUP(C47,[2]HeroConfig!$B:$D,3,FALSE)</f>
        <v>杨戬</v>
      </c>
      <c r="B47" s="1">
        <v>40</v>
      </c>
      <c r="C47" s="1">
        <v>10040</v>
      </c>
      <c r="D47" s="1" t="s">
        <v>53</v>
      </c>
      <c r="E47" s="1" t="s">
        <v>1836</v>
      </c>
    </row>
    <row r="48" spans="1:5" x14ac:dyDescent="0.3">
      <c r="A48" s="1" t="str">
        <f>VLOOKUP(C48,[2]HeroConfig!$B:$D,3,FALSE)</f>
        <v>通天教主</v>
      </c>
      <c r="B48" s="1">
        <v>41</v>
      </c>
      <c r="C48" s="1">
        <v>10041</v>
      </c>
      <c r="D48" s="1" t="s">
        <v>54</v>
      </c>
      <c r="E48" s="1" t="s">
        <v>1837</v>
      </c>
    </row>
    <row r="49" spans="1:5" x14ac:dyDescent="0.3">
      <c r="A49" s="1" t="str">
        <f>VLOOKUP(C49,[2]HeroConfig!$B:$D,3,FALSE)</f>
        <v>常羲</v>
      </c>
      <c r="B49" s="1">
        <v>42</v>
      </c>
      <c r="C49" s="1">
        <v>10042</v>
      </c>
      <c r="D49" s="1" t="s">
        <v>55</v>
      </c>
      <c r="E49" s="1" t="s">
        <v>1838</v>
      </c>
    </row>
    <row r="50" spans="1:5" x14ac:dyDescent="0.3">
      <c r="A50" s="1" t="str">
        <f>VLOOKUP(C50,[2]HeroConfig!$B:$D,3,FALSE)</f>
        <v>瑶池圣母</v>
      </c>
      <c r="B50" s="1">
        <v>43</v>
      </c>
      <c r="C50" s="1">
        <v>10043</v>
      </c>
      <c r="D50" s="1" t="s">
        <v>56</v>
      </c>
      <c r="E50" s="1" t="s">
        <v>1839</v>
      </c>
    </row>
    <row r="51" spans="1:5" x14ac:dyDescent="0.3">
      <c r="A51" s="1" t="str">
        <f>VLOOKUP(C51,[2]HeroConfig!$B:$D,3,FALSE)</f>
        <v>混世魔王</v>
      </c>
      <c r="B51" s="1">
        <v>44</v>
      </c>
      <c r="C51" s="1">
        <v>10044</v>
      </c>
      <c r="D51" s="1" t="s">
        <v>57</v>
      </c>
      <c r="E51" s="1" t="s">
        <v>1840</v>
      </c>
    </row>
    <row r="52" spans="1:5" x14ac:dyDescent="0.3">
      <c r="A52" s="1" t="str">
        <f>VLOOKUP(C52,[2]HeroConfig!$B:$D,3,FALSE)</f>
        <v>苏妲己</v>
      </c>
      <c r="B52" s="1">
        <v>45</v>
      </c>
      <c r="C52" s="1">
        <v>10045</v>
      </c>
      <c r="D52" s="1" t="s">
        <v>58</v>
      </c>
      <c r="E52" s="1" t="s">
        <v>1841</v>
      </c>
    </row>
    <row r="53" spans="1:5" x14ac:dyDescent="0.3">
      <c r="A53" s="1" t="str">
        <f>VLOOKUP(C53,[2]HeroConfig!$B:$D,3,FALSE)</f>
        <v>花木兰</v>
      </c>
      <c r="B53" s="1">
        <v>46</v>
      </c>
      <c r="C53" s="1">
        <v>10046</v>
      </c>
      <c r="D53" s="1" t="s">
        <v>59</v>
      </c>
      <c r="E53" s="1" t="s">
        <v>1842</v>
      </c>
    </row>
    <row r="54" spans="1:5" x14ac:dyDescent="0.3">
      <c r="A54" s="1" t="str">
        <f>VLOOKUP(C54,[2]HeroConfig!$B:$D,3,FALSE)</f>
        <v>赤尾妖</v>
      </c>
      <c r="B54" s="1">
        <v>47</v>
      </c>
      <c r="C54" s="1">
        <v>10047</v>
      </c>
      <c r="D54" s="1" t="s">
        <v>60</v>
      </c>
    </row>
    <row r="55" spans="1:5" x14ac:dyDescent="0.3">
      <c r="A55" s="1" t="str">
        <f>VLOOKUP(C55,[2]HeroConfig!$B:$D,3,FALSE)</f>
        <v>雪女</v>
      </c>
      <c r="B55" s="1">
        <v>48</v>
      </c>
      <c r="C55" s="1">
        <v>10048</v>
      </c>
      <c r="D55" s="1" t="s">
        <v>61</v>
      </c>
    </row>
    <row r="56" spans="1:5" x14ac:dyDescent="0.3">
      <c r="A56" s="1" t="str">
        <f>VLOOKUP(C56,[2]HeroConfig!$B:$D,3,FALSE)</f>
        <v>娜迦</v>
      </c>
      <c r="B56" s="1">
        <v>49</v>
      </c>
      <c r="C56" s="1">
        <v>10049</v>
      </c>
      <c r="D56" s="1" t="s">
        <v>62</v>
      </c>
    </row>
    <row r="57" spans="1:5" x14ac:dyDescent="0.3">
      <c r="A57" s="1" t="str">
        <f>VLOOKUP(C57,[2]HeroConfig!$B:$D,3,FALSE)</f>
        <v>菩提遗枝</v>
      </c>
      <c r="B57" s="1">
        <v>50</v>
      </c>
      <c r="C57" s="1">
        <v>10050</v>
      </c>
      <c r="D57" s="1" t="s">
        <v>63</v>
      </c>
    </row>
    <row r="58" spans="1:5" x14ac:dyDescent="0.3">
      <c r="A58" s="1" t="str">
        <f>VLOOKUP(C58,[2]HeroConfig!$B:$D,3,FALSE)</f>
        <v>灵使</v>
      </c>
      <c r="B58" s="1">
        <v>51</v>
      </c>
      <c r="C58" s="1">
        <v>10051</v>
      </c>
      <c r="D58" s="1" t="s">
        <v>64</v>
      </c>
    </row>
    <row r="59" spans="1:5" x14ac:dyDescent="0.3">
      <c r="A59" s="1" t="str">
        <f>VLOOKUP(C59,[2]HeroConfig!$B:$D,3,FALSE)</f>
        <v>方士</v>
      </c>
      <c r="B59" s="1">
        <v>52</v>
      </c>
      <c r="C59" s="1">
        <v>10052</v>
      </c>
      <c r="D59" s="1" t="s">
        <v>65</v>
      </c>
    </row>
    <row r="60" spans="1:5" x14ac:dyDescent="0.3">
      <c r="A60" s="1" t="str">
        <f>VLOOKUP(C60,[2]HeroConfig!$B:$D,3,FALSE)</f>
        <v>鬼差</v>
      </c>
      <c r="B60" s="1">
        <v>53</v>
      </c>
      <c r="C60" s="1">
        <v>10053</v>
      </c>
      <c r="D60" s="1" t="s">
        <v>66</v>
      </c>
    </row>
    <row r="61" spans="1:5" x14ac:dyDescent="0.3">
      <c r="A61" s="1" t="str">
        <f>VLOOKUP(C61,[2]HeroConfig!$B:$D,3,FALSE)</f>
        <v>仙灵</v>
      </c>
      <c r="B61" s="1">
        <v>54</v>
      </c>
      <c r="C61" s="1">
        <v>10054</v>
      </c>
      <c r="D61" s="1" t="s">
        <v>67</v>
      </c>
    </row>
    <row r="62" spans="1:5" x14ac:dyDescent="0.3">
      <c r="A62" s="1" t="str">
        <f>VLOOKUP(C62,[2]HeroConfig!$B:$D,3,FALSE)</f>
        <v>聂小倩</v>
      </c>
      <c r="B62" s="1">
        <v>55</v>
      </c>
      <c r="C62" s="1">
        <v>10057</v>
      </c>
      <c r="D62" s="1" t="s">
        <v>68</v>
      </c>
      <c r="E62" s="1" t="s">
        <v>1843</v>
      </c>
    </row>
    <row r="63" spans="1:5" x14ac:dyDescent="0.3">
      <c r="A63" s="1" t="str">
        <f>VLOOKUP(C63,[2]HeroConfig!$B:$D,3,FALSE)</f>
        <v>九婴</v>
      </c>
      <c r="B63" s="1">
        <v>56</v>
      </c>
      <c r="C63" s="1">
        <v>10058</v>
      </c>
      <c r="D63" s="1" t="s">
        <v>69</v>
      </c>
      <c r="E63" s="1" t="s">
        <v>1844</v>
      </c>
    </row>
    <row r="64" spans="1:5" x14ac:dyDescent="0.3">
      <c r="A64" s="1" t="str">
        <f>VLOOKUP(C64,[2]HeroConfig!$B:$D,3,FALSE)</f>
        <v>灵猫</v>
      </c>
      <c r="B64" s="1">
        <v>57</v>
      </c>
      <c r="C64" s="1">
        <v>10059</v>
      </c>
      <c r="D64" s="1" t="s">
        <v>70</v>
      </c>
      <c r="E64" s="1" t="s">
        <v>1845</v>
      </c>
    </row>
    <row r="65" spans="1:5" x14ac:dyDescent="0.3">
      <c r="A65" s="1" t="str">
        <f>VLOOKUP(C65,[2]HeroConfig!$B:$D,3,FALSE)</f>
        <v>半截观音</v>
      </c>
      <c r="B65" s="1">
        <v>58</v>
      </c>
      <c r="C65" s="1">
        <v>10060</v>
      </c>
      <c r="D65" s="1" t="s">
        <v>71</v>
      </c>
      <c r="E65" s="1" t="s">
        <v>1846</v>
      </c>
    </row>
    <row r="66" spans="1:5" x14ac:dyDescent="0.3">
      <c r="A66" s="1" t="str">
        <f>VLOOKUP(C66,[2]HeroConfig!$B:$D,3,FALSE)</f>
        <v>韦陀</v>
      </c>
      <c r="B66" s="1">
        <v>59</v>
      </c>
      <c r="C66" s="1">
        <v>10061</v>
      </c>
      <c r="D66" s="1" t="s">
        <v>72</v>
      </c>
      <c r="E66" s="1" t="s">
        <v>1847</v>
      </c>
    </row>
    <row r="67" spans="1:5" x14ac:dyDescent="0.3">
      <c r="A67" s="1" t="str">
        <f>VLOOKUP(C67,[2]HeroConfig!$B:$D,3,FALSE)</f>
        <v>善光公主</v>
      </c>
      <c r="B67" s="1">
        <v>60</v>
      </c>
      <c r="C67" s="1">
        <v>10062</v>
      </c>
      <c r="D67" s="1" t="s">
        <v>73</v>
      </c>
      <c r="E67" s="1" t="s">
        <v>1848</v>
      </c>
    </row>
    <row r="68" spans="1:5" x14ac:dyDescent="0.3">
      <c r="A68" s="1" t="str">
        <f>VLOOKUP(C68,[2]HeroConfig!$B:$D,3,FALSE)</f>
        <v>伽罗尊者</v>
      </c>
      <c r="B68" s="1">
        <v>61</v>
      </c>
      <c r="C68" s="1">
        <v>10063</v>
      </c>
      <c r="D68" s="1" t="s">
        <v>74</v>
      </c>
      <c r="E68" s="1" t="s">
        <v>1849</v>
      </c>
    </row>
    <row r="69" spans="1:5" x14ac:dyDescent="0.3">
      <c r="A69" s="1" t="str">
        <f>VLOOKUP(C69,[2]HeroConfig!$B:$D,3,FALSE)</f>
        <v>怒目金刚</v>
      </c>
      <c r="B69" s="1">
        <v>62</v>
      </c>
      <c r="C69" s="1">
        <v>10064</v>
      </c>
      <c r="D69" s="1" t="s">
        <v>75</v>
      </c>
      <c r="E69" s="1" t="s">
        <v>1850</v>
      </c>
    </row>
    <row r="70" spans="1:5" x14ac:dyDescent="0.3">
      <c r="A70" s="1" t="str">
        <f>VLOOKUP(C70,[2]HeroConfig!$B:$D,3,FALSE)</f>
        <v>木吒</v>
      </c>
      <c r="B70" s="1">
        <v>63</v>
      </c>
      <c r="C70" s="1">
        <v>10065</v>
      </c>
      <c r="D70" s="1" t="s">
        <v>76</v>
      </c>
      <c r="E70" s="1" t="s">
        <v>1851</v>
      </c>
    </row>
    <row r="71" spans="1:5" x14ac:dyDescent="0.3">
      <c r="A71" s="1" t="str">
        <f>VLOOKUP(C71,[2]HeroConfig!$B:$D,3,FALSE)</f>
        <v>姜后</v>
      </c>
      <c r="B71" s="1">
        <v>64</v>
      </c>
      <c r="C71" s="1">
        <v>10066</v>
      </c>
      <c r="D71" s="1" t="s">
        <v>77</v>
      </c>
      <c r="E71" s="1" t="s">
        <v>1852</v>
      </c>
    </row>
    <row r="72" spans="1:5" x14ac:dyDescent="0.3">
      <c r="A72" s="1" t="str">
        <f>VLOOKUP(C72,[2]HeroConfig!$B:$D,3,FALSE)</f>
        <v>梦蝶</v>
      </c>
      <c r="B72" s="1">
        <v>65</v>
      </c>
      <c r="C72" s="1">
        <v>10067</v>
      </c>
      <c r="D72" s="1" t="s">
        <v>78</v>
      </c>
      <c r="E72" s="1" t="s">
        <v>1853</v>
      </c>
    </row>
    <row r="73" spans="1:5" x14ac:dyDescent="0.3">
      <c r="A73" s="1" t="str">
        <f>VLOOKUP(C73,[2]HeroConfig!$B:$D,3,FALSE)</f>
        <v>金吒</v>
      </c>
      <c r="B73" s="1">
        <v>66</v>
      </c>
      <c r="C73" s="1">
        <v>10068</v>
      </c>
      <c r="D73" s="1" t="s">
        <v>79</v>
      </c>
      <c r="E73" s="1" t="s">
        <v>1854</v>
      </c>
    </row>
    <row r="74" spans="1:5" x14ac:dyDescent="0.3">
      <c r="A74" s="1" t="str">
        <f>VLOOKUP(C74,[2]HeroConfig!$B:$D,3,FALSE)</f>
        <v>燕赤霞</v>
      </c>
      <c r="B74" s="1">
        <v>67</v>
      </c>
      <c r="C74" s="1">
        <v>10069</v>
      </c>
      <c r="D74" s="1" t="s">
        <v>80</v>
      </c>
      <c r="E74" s="1" t="s">
        <v>1855</v>
      </c>
    </row>
    <row r="75" spans="1:5" x14ac:dyDescent="0.3">
      <c r="A75" s="1" t="str">
        <f>VLOOKUP(C75,[2]HeroConfig!$B:$D,3,FALSE)</f>
        <v>逍遥客</v>
      </c>
      <c r="B75" s="1">
        <v>68</v>
      </c>
      <c r="C75" s="1">
        <v>10070</v>
      </c>
      <c r="D75" s="1" t="s">
        <v>81</v>
      </c>
      <c r="E75" s="1" t="s">
        <v>1856</v>
      </c>
    </row>
    <row r="76" spans="1:5" x14ac:dyDescent="0.3">
      <c r="A76" s="1" t="str">
        <f>VLOOKUP(C76,[2]HeroConfig!$B:$D,3,FALSE)</f>
        <v>九河神女</v>
      </c>
      <c r="B76" s="1">
        <v>69</v>
      </c>
      <c r="C76" s="1">
        <v>10071</v>
      </c>
      <c r="D76" s="1" t="s">
        <v>82</v>
      </c>
      <c r="E76" s="1" t="s">
        <v>1857</v>
      </c>
    </row>
    <row r="77" spans="1:5" x14ac:dyDescent="0.3">
      <c r="A77" s="1" t="str">
        <f>VLOOKUP(C77,[2]HeroConfig!$B:$D,3,FALSE)</f>
        <v>灵扇仙</v>
      </c>
      <c r="B77" s="1">
        <v>70</v>
      </c>
      <c r="C77" s="1">
        <v>10072</v>
      </c>
      <c r="D77" s="1" t="s">
        <v>83</v>
      </c>
      <c r="E77" s="1" t="s">
        <v>1858</v>
      </c>
    </row>
    <row r="78" spans="1:5" x14ac:dyDescent="0.3">
      <c r="A78" s="1" t="str">
        <f>VLOOKUP(C78,[2]HeroConfig!$B:$D,3,FALSE)</f>
        <v>少年游</v>
      </c>
      <c r="B78" s="1">
        <v>71</v>
      </c>
      <c r="C78" s="1">
        <v>10073</v>
      </c>
      <c r="D78" s="1" t="s">
        <v>84</v>
      </c>
    </row>
    <row r="79" spans="1:5" x14ac:dyDescent="0.3">
      <c r="A79" s="1" t="str">
        <f>VLOOKUP(C79,[2]HeroConfig!$B:$D,3,FALSE)</f>
        <v>乾达婆</v>
      </c>
      <c r="B79" s="1">
        <v>72</v>
      </c>
      <c r="C79" s="1">
        <v>10074</v>
      </c>
      <c r="D79" s="1" t="s">
        <v>85</v>
      </c>
    </row>
    <row r="80" spans="1:5" x14ac:dyDescent="0.3">
      <c r="A80" s="1" t="str">
        <f>VLOOKUP(C80,[2]HeroConfig!$B:$D,3,FALSE)</f>
        <v>玉兔精</v>
      </c>
      <c r="B80" s="1">
        <v>73</v>
      </c>
      <c r="C80" s="1">
        <v>10075</v>
      </c>
      <c r="D80" s="1" t="s">
        <v>86</v>
      </c>
    </row>
    <row r="81" spans="1:5" x14ac:dyDescent="0.3">
      <c r="A81" s="1" t="str">
        <f>VLOOKUP(C81,[2]HeroConfig!$B:$D,3,FALSE)</f>
        <v>炼丹师</v>
      </c>
      <c r="B81" s="1">
        <v>74</v>
      </c>
      <c r="C81" s="1">
        <v>10076</v>
      </c>
      <c r="D81" s="1" t="s">
        <v>87</v>
      </c>
    </row>
    <row r="82" spans="1:5" x14ac:dyDescent="0.3">
      <c r="A82" s="1" t="str">
        <f>VLOOKUP(C82,[2]HeroConfig!$B:$D,3,FALSE)</f>
        <v>小书童</v>
      </c>
      <c r="B82" s="1">
        <v>75</v>
      </c>
      <c r="C82" s="1">
        <v>10079</v>
      </c>
      <c r="D82" s="1" t="s">
        <v>88</v>
      </c>
    </row>
    <row r="83" spans="1:5" x14ac:dyDescent="0.3">
      <c r="A83" s="1" t="str">
        <f>VLOOKUP(C83,[2]HeroConfig!$B:$D,3,FALSE)</f>
        <v>小和尚</v>
      </c>
      <c r="B83" s="1">
        <v>76</v>
      </c>
      <c r="C83" s="1">
        <v>10080</v>
      </c>
      <c r="D83" s="1" t="s">
        <v>89</v>
      </c>
    </row>
    <row r="84" spans="1:5" x14ac:dyDescent="0.3">
      <c r="A84" s="1" t="str">
        <f>VLOOKUP(C84,[2]HeroConfig!$B:$D,3,FALSE)</f>
        <v>白鼠精</v>
      </c>
      <c r="B84" s="1">
        <v>77</v>
      </c>
      <c r="C84" s="1">
        <v>10081</v>
      </c>
      <c r="D84" s="1" t="s">
        <v>90</v>
      </c>
    </row>
    <row r="85" spans="1:5" x14ac:dyDescent="0.3">
      <c r="A85" s="1" t="str">
        <f>VLOOKUP(C85,[2]HeroConfig!$B:$D,3,FALSE)</f>
        <v>小道童</v>
      </c>
      <c r="B85" s="1">
        <v>78</v>
      </c>
      <c r="C85" s="1">
        <v>10082</v>
      </c>
      <c r="D85" s="1" t="s">
        <v>91</v>
      </c>
    </row>
    <row r="86" spans="1:5" x14ac:dyDescent="0.3">
      <c r="A86" s="1" t="str">
        <f>VLOOKUP(C86,[2]HeroConfig!$B:$D,3,FALSE)</f>
        <v>敖丙</v>
      </c>
      <c r="B86" s="1">
        <v>79</v>
      </c>
      <c r="C86" s="1">
        <v>10085</v>
      </c>
      <c r="D86" s="1" t="s">
        <v>92</v>
      </c>
      <c r="E86" s="1" t="s">
        <v>1859</v>
      </c>
    </row>
    <row r="87" spans="1:5" x14ac:dyDescent="0.3">
      <c r="A87" s="1" t="str">
        <f>VLOOKUP(C87,[2]HeroConfig!$B:$D,3,FALSE)</f>
        <v>不动明王</v>
      </c>
      <c r="B87" s="1">
        <v>80</v>
      </c>
      <c r="C87" s="1">
        <v>10086</v>
      </c>
      <c r="D87" s="1" t="s">
        <v>93</v>
      </c>
      <c r="E87" s="1" t="s">
        <v>1860</v>
      </c>
    </row>
    <row r="88" spans="1:5" x14ac:dyDescent="0.3">
      <c r="A88" s="1" t="str">
        <f>VLOOKUP(C88,[2]HeroConfig!$B:$D,3,FALSE)</f>
        <v>赵公明</v>
      </c>
      <c r="B88" s="1">
        <v>81</v>
      </c>
      <c r="C88" s="1">
        <v>10087</v>
      </c>
      <c r="D88" s="1" t="s">
        <v>94</v>
      </c>
      <c r="E88" s="1" t="s">
        <v>1861</v>
      </c>
    </row>
    <row r="89" spans="1:5" x14ac:dyDescent="0.3">
      <c r="A89" s="1" t="str">
        <f>VLOOKUP(C89,[2]HeroConfig!$B:$D,3,FALSE)</f>
        <v>申公豹</v>
      </c>
      <c r="B89" s="1">
        <v>82</v>
      </c>
      <c r="C89" s="1">
        <v>10088</v>
      </c>
      <c r="D89" s="1" t="s">
        <v>95</v>
      </c>
      <c r="E89" s="1" t="s">
        <v>1862</v>
      </c>
    </row>
    <row r="90" spans="1:5" x14ac:dyDescent="0.3">
      <c r="A90" s="1" t="str">
        <f>VLOOKUP(C90,[2]HeroConfig!$B:$D,3,FALSE)</f>
        <v>燃灯</v>
      </c>
      <c r="B90" s="1">
        <v>83</v>
      </c>
      <c r="C90" s="1">
        <v>10089</v>
      </c>
      <c r="D90" s="1" t="s">
        <v>96</v>
      </c>
      <c r="E90" s="1" t="s">
        <v>1863</v>
      </c>
    </row>
    <row r="91" spans="1:5" x14ac:dyDescent="0.3">
      <c r="A91" s="1" t="str">
        <f>VLOOKUP(C91,[2]HeroConfig!$B:$D,3,FALSE)</f>
        <v>九天玄女</v>
      </c>
      <c r="B91" s="1">
        <v>84</v>
      </c>
      <c r="C91" s="1">
        <v>10090</v>
      </c>
      <c r="D91" s="1" t="s">
        <v>97</v>
      </c>
      <c r="E91" s="1" t="s">
        <v>1864</v>
      </c>
    </row>
    <row r="92" spans="1:5" x14ac:dyDescent="0.3">
      <c r="A92" s="1" t="str">
        <f>VLOOKUP(C92,[2]HeroConfig!$B:$D,3,FALSE)</f>
        <v>白骨夫人</v>
      </c>
      <c r="B92" s="1">
        <v>85</v>
      </c>
      <c r="C92" s="1">
        <v>10091</v>
      </c>
      <c r="D92" s="1" t="s">
        <v>98</v>
      </c>
      <c r="E92" s="1" t="s">
        <v>1865</v>
      </c>
    </row>
    <row r="93" spans="1:5" x14ac:dyDescent="0.3">
      <c r="A93" s="1" t="str">
        <f>VLOOKUP(C93,[2]HeroConfig!$B:$D,3,FALSE)</f>
        <v>观音菩萨</v>
      </c>
      <c r="B93" s="1">
        <v>86</v>
      </c>
      <c r="C93" s="1">
        <v>10092</v>
      </c>
      <c r="D93" s="1" t="s">
        <v>99</v>
      </c>
      <c r="E93" s="1" t="s">
        <v>1866</v>
      </c>
    </row>
    <row r="94" spans="1:5" x14ac:dyDescent="0.3">
      <c r="A94" s="4" t="s">
        <v>1867</v>
      </c>
      <c r="B94" s="1">
        <v>87</v>
      </c>
      <c r="C94" s="1">
        <v>10094</v>
      </c>
      <c r="D94" s="4" t="s">
        <v>1868</v>
      </c>
      <c r="E94" s="4" t="s">
        <v>1914</v>
      </c>
    </row>
    <row r="95" spans="1:5" x14ac:dyDescent="0.3">
      <c r="A95" s="4" t="s">
        <v>1891</v>
      </c>
      <c r="B95" s="1">
        <v>88</v>
      </c>
      <c r="C95" s="1">
        <v>10093</v>
      </c>
      <c r="D95" s="4" t="s">
        <v>1892</v>
      </c>
      <c r="E95" s="1" t="s">
        <v>1915</v>
      </c>
    </row>
    <row r="96" spans="1:5" x14ac:dyDescent="0.3">
      <c r="A96" s="18" t="s">
        <v>1916</v>
      </c>
      <c r="B96" s="1">
        <v>89</v>
      </c>
      <c r="C96" s="4">
        <v>10095</v>
      </c>
      <c r="D96" s="4" t="s">
        <v>1917</v>
      </c>
      <c r="E96" s="4" t="s">
        <v>1921</v>
      </c>
    </row>
    <row r="97" spans="1:5" x14ac:dyDescent="0.3">
      <c r="A97" s="1" t="s">
        <v>1927</v>
      </c>
      <c r="B97" s="1">
        <v>90</v>
      </c>
      <c r="C97" s="1">
        <v>10096</v>
      </c>
      <c r="D97" s="1" t="s">
        <v>1926</v>
      </c>
      <c r="E97" s="1" t="s">
        <v>1925</v>
      </c>
    </row>
    <row r="98" spans="1:5" x14ac:dyDescent="0.3">
      <c r="A98" s="4" t="s">
        <v>1928</v>
      </c>
      <c r="B98" s="1">
        <v>91</v>
      </c>
      <c r="C98" s="4">
        <v>10097</v>
      </c>
      <c r="D98" s="4" t="s">
        <v>1929</v>
      </c>
      <c r="E98" s="1" t="s">
        <v>1972</v>
      </c>
    </row>
    <row r="99" spans="1:5" ht="15.75" x14ac:dyDescent="0.3">
      <c r="A99" s="7" t="s">
        <v>1973</v>
      </c>
      <c r="B99" s="1">
        <v>92</v>
      </c>
      <c r="C99" s="1">
        <v>10098</v>
      </c>
      <c r="D99" s="4" t="s">
        <v>1975</v>
      </c>
      <c r="E99" s="26" t="s">
        <v>1972</v>
      </c>
    </row>
    <row r="100" spans="1:5" ht="15.75" x14ac:dyDescent="0.3">
      <c r="A100" s="7" t="s">
        <v>1974</v>
      </c>
      <c r="B100" s="1">
        <v>93</v>
      </c>
      <c r="C100" s="4">
        <v>10099</v>
      </c>
      <c r="D100" s="4" t="s">
        <v>1976</v>
      </c>
      <c r="E100" s="26" t="s">
        <v>1972</v>
      </c>
    </row>
  </sheetData>
  <autoFilter ref="A1:E12" xr:uid="{00000000-0009-0000-0000-000000000000}"/>
  <phoneticPr fontId="6" type="noConversion"/>
  <pageMargins left="0.69930555555555596" right="0.69930555555555596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R105"/>
  <sheetViews>
    <sheetView workbookViewId="0">
      <pane xSplit="2" ySplit="4" topLeftCell="C77" activePane="bottomRight" state="frozen"/>
      <selection pane="topRight" activeCell="C1" sqref="C1"/>
      <selection pane="bottomLeft" activeCell="A5" sqref="A5"/>
      <selection pane="bottomRight" activeCell="E100" sqref="E100"/>
    </sheetView>
  </sheetViews>
  <sheetFormatPr defaultRowHeight="14.25" x14ac:dyDescent="0.2"/>
  <cols>
    <col min="9" max="9" width="5.875" customWidth="1"/>
    <col min="20" max="20" width="9.75" customWidth="1"/>
    <col min="23" max="23" width="20.25" customWidth="1"/>
    <col min="31" max="31" width="9" style="6"/>
    <col min="41" max="41" width="11.125" customWidth="1"/>
    <col min="42" max="42" width="11.875" customWidth="1"/>
    <col min="43" max="43" width="17.75" customWidth="1"/>
  </cols>
  <sheetData>
    <row r="1" spans="1:44" x14ac:dyDescent="0.2">
      <c r="I1" t="str">
        <f>IF($J6&lt;&gt;"",S6,"")</f>
        <v>103101#103102#103103#103104#103105#103106#103107#103108#103109#103110#103111</v>
      </c>
      <c r="J1" t="s">
        <v>1095</v>
      </c>
      <c r="U1" t="s">
        <v>1096</v>
      </c>
      <c r="V1" t="s">
        <v>1097</v>
      </c>
    </row>
    <row r="2" spans="1:44" x14ac:dyDescent="0.2">
      <c r="J2">
        <v>30</v>
      </c>
      <c r="K2">
        <v>40</v>
      </c>
      <c r="L2">
        <v>60</v>
      </c>
      <c r="M2">
        <v>80</v>
      </c>
      <c r="N2">
        <v>100</v>
      </c>
      <c r="O2">
        <v>145</v>
      </c>
      <c r="P2">
        <v>165</v>
      </c>
      <c r="Q2">
        <v>185</v>
      </c>
      <c r="R2">
        <v>205</v>
      </c>
      <c r="S2">
        <v>255</v>
      </c>
      <c r="U2">
        <v>120</v>
      </c>
      <c r="V2">
        <v>70</v>
      </c>
      <c r="W2">
        <v>85</v>
      </c>
      <c r="X2">
        <v>100</v>
      </c>
      <c r="Y2">
        <v>120</v>
      </c>
      <c r="Z2">
        <v>140</v>
      </c>
      <c r="AA2">
        <v>160</v>
      </c>
      <c r="AB2">
        <v>180</v>
      </c>
      <c r="AC2">
        <v>200</v>
      </c>
      <c r="AD2">
        <v>220</v>
      </c>
      <c r="AE2" s="6">
        <v>240</v>
      </c>
      <c r="AM2" s="7" t="s">
        <v>1148</v>
      </c>
    </row>
    <row r="3" spans="1:44" x14ac:dyDescent="0.2">
      <c r="J3" t="s">
        <v>1098</v>
      </c>
      <c r="K3" t="s">
        <v>1099</v>
      </c>
      <c r="L3" t="s">
        <v>1100</v>
      </c>
      <c r="M3" t="s">
        <v>1101</v>
      </c>
      <c r="N3" t="s">
        <v>1102</v>
      </c>
      <c r="O3" t="s">
        <v>1103</v>
      </c>
      <c r="P3" t="s">
        <v>1104</v>
      </c>
      <c r="Q3" t="s">
        <v>1105</v>
      </c>
      <c r="R3" t="s">
        <v>1106</v>
      </c>
      <c r="S3" t="s">
        <v>1107</v>
      </c>
      <c r="U3" t="s">
        <v>1103</v>
      </c>
      <c r="V3">
        <v>70</v>
      </c>
      <c r="W3">
        <v>85</v>
      </c>
      <c r="X3">
        <v>100</v>
      </c>
      <c r="Y3">
        <v>120</v>
      </c>
      <c r="Z3">
        <v>140</v>
      </c>
      <c r="AA3">
        <v>160</v>
      </c>
      <c r="AB3">
        <v>180</v>
      </c>
      <c r="AC3">
        <v>200</v>
      </c>
      <c r="AD3">
        <v>220</v>
      </c>
      <c r="AE3" s="6">
        <v>240</v>
      </c>
      <c r="AF3">
        <v>1</v>
      </c>
      <c r="AG3">
        <v>2</v>
      </c>
      <c r="AH3">
        <v>3</v>
      </c>
      <c r="AI3">
        <v>4</v>
      </c>
      <c r="AJ3">
        <v>5</v>
      </c>
      <c r="AK3">
        <v>6</v>
      </c>
      <c r="AL3">
        <v>7</v>
      </c>
      <c r="AM3">
        <v>8</v>
      </c>
      <c r="AN3">
        <v>9</v>
      </c>
      <c r="AO3">
        <v>10</v>
      </c>
      <c r="AP3">
        <v>11</v>
      </c>
      <c r="AQ3">
        <v>12</v>
      </c>
      <c r="AR3" s="7" t="s">
        <v>1225</v>
      </c>
    </row>
    <row r="4" spans="1:44" x14ac:dyDescent="0.2">
      <c r="A4" t="s">
        <v>8</v>
      </c>
      <c r="B4" t="s">
        <v>1108</v>
      </c>
      <c r="C4" t="s">
        <v>1109</v>
      </c>
      <c r="D4" t="s">
        <v>1110</v>
      </c>
      <c r="E4" t="s">
        <v>1111</v>
      </c>
      <c r="F4" t="s">
        <v>12</v>
      </c>
      <c r="G4" t="s">
        <v>1112</v>
      </c>
      <c r="H4" t="s">
        <v>1113</v>
      </c>
      <c r="I4" t="s">
        <v>1114</v>
      </c>
      <c r="J4" t="s">
        <v>1115</v>
      </c>
      <c r="K4" t="s">
        <v>1116</v>
      </c>
      <c r="L4" t="s">
        <v>1117</v>
      </c>
      <c r="M4" t="s">
        <v>1118</v>
      </c>
      <c r="N4" t="s">
        <v>1119</v>
      </c>
      <c r="O4" t="s">
        <v>1120</v>
      </c>
      <c r="P4" t="s">
        <v>1121</v>
      </c>
      <c r="Q4" t="s">
        <v>1122</v>
      </c>
      <c r="R4" t="s">
        <v>1123</v>
      </c>
      <c r="S4" t="s">
        <v>1124</v>
      </c>
      <c r="T4" s="7" t="s">
        <v>1205</v>
      </c>
      <c r="U4" t="s">
        <v>1125</v>
      </c>
      <c r="V4" t="s">
        <v>1126</v>
      </c>
      <c r="W4" t="s">
        <v>1127</v>
      </c>
      <c r="X4" t="s">
        <v>1128</v>
      </c>
      <c r="Y4" t="s">
        <v>1129</v>
      </c>
      <c r="Z4" t="s">
        <v>1130</v>
      </c>
      <c r="AA4" t="s">
        <v>1131</v>
      </c>
      <c r="AB4" t="s">
        <v>1132</v>
      </c>
      <c r="AC4" t="s">
        <v>1133</v>
      </c>
      <c r="AD4" t="s">
        <v>1134</v>
      </c>
      <c r="AE4" s="6" t="s">
        <v>1135</v>
      </c>
      <c r="AF4" t="s">
        <v>1136</v>
      </c>
      <c r="AG4" t="s">
        <v>1137</v>
      </c>
      <c r="AH4" t="s">
        <v>1138</v>
      </c>
      <c r="AI4" t="s">
        <v>1139</v>
      </c>
      <c r="AJ4" t="s">
        <v>1140</v>
      </c>
      <c r="AK4" t="s">
        <v>1141</v>
      </c>
      <c r="AL4" s="7" t="s">
        <v>1142</v>
      </c>
      <c r="AM4" s="7" t="s">
        <v>1143</v>
      </c>
      <c r="AN4" s="7" t="s">
        <v>1144</v>
      </c>
      <c r="AO4" s="7" t="s">
        <v>1145</v>
      </c>
      <c r="AP4" s="7" t="s">
        <v>1146</v>
      </c>
      <c r="AQ4" s="7" t="s">
        <v>1147</v>
      </c>
      <c r="AR4" s="7" t="s">
        <v>1149</v>
      </c>
    </row>
    <row r="5" spans="1:44" x14ac:dyDescent="0.2">
      <c r="A5">
        <v>10001</v>
      </c>
      <c r="B5" t="s">
        <v>104</v>
      </c>
      <c r="C5" t="s">
        <v>105</v>
      </c>
      <c r="D5">
        <v>1</v>
      </c>
      <c r="E5">
        <v>5</v>
      </c>
      <c r="F5" t="s">
        <v>14</v>
      </c>
      <c r="G5">
        <v>2</v>
      </c>
      <c r="H5" t="s">
        <v>106</v>
      </c>
      <c r="I5" t="s">
        <v>107</v>
      </c>
      <c r="J5" t="s">
        <v>108</v>
      </c>
      <c r="K5" t="s">
        <v>109</v>
      </c>
      <c r="L5" t="s">
        <v>110</v>
      </c>
      <c r="M5" t="s">
        <v>111</v>
      </c>
      <c r="N5" t="s">
        <v>112</v>
      </c>
      <c r="O5" t="s">
        <v>113</v>
      </c>
      <c r="P5" t="s">
        <v>114</v>
      </c>
      <c r="Q5" t="s">
        <v>115</v>
      </c>
      <c r="R5" t="s">
        <v>116</v>
      </c>
      <c r="S5" t="s">
        <v>117</v>
      </c>
      <c r="T5" t="s">
        <v>1226</v>
      </c>
      <c r="U5">
        <v>127205</v>
      </c>
      <c r="V5" t="s">
        <v>118</v>
      </c>
      <c r="W5" t="s">
        <v>119</v>
      </c>
      <c r="X5" t="s">
        <v>120</v>
      </c>
      <c r="Y5" t="s">
        <v>121</v>
      </c>
      <c r="Z5" t="s">
        <v>122</v>
      </c>
      <c r="AA5" t="s">
        <v>123</v>
      </c>
      <c r="AB5" t="s">
        <v>124</v>
      </c>
      <c r="AC5" t="s">
        <v>125</v>
      </c>
      <c r="AD5" t="s">
        <v>126</v>
      </c>
      <c r="AE5" s="6" t="s">
        <v>127</v>
      </c>
      <c r="AF5" t="str">
        <f>""</f>
        <v/>
      </c>
      <c r="AG5" t="str">
        <f>IF($J5&lt;&gt;"",J5,"")</f>
        <v>127101</v>
      </c>
      <c r="AH5" t="str">
        <f>IF($J5&lt;&gt;"",K5,"")</f>
        <v>127101#127102</v>
      </c>
      <c r="AI5" t="str">
        <f>IF($J5&lt;&gt;"",L5,"")&amp;IF($V5&lt;&gt;"","#"&amp;V5,"")</f>
        <v>127101#127102#127103#127104#1000007</v>
      </c>
      <c r="AJ5" t="str">
        <f>IF($J5&lt;&gt;"",M5,"")&amp;IF($V5&lt;&gt;"","#"&amp;W5,"")</f>
        <v>127101#127102#127103#127104#127105#1000007#1000011</v>
      </c>
      <c r="AK5" t="str">
        <f>IF($J5&lt;&gt;"",N5,"")&amp;IF($V5&lt;&gt;"","#"&amp;X5,"")</f>
        <v>127101#127102#127103#127104#127105#127106#1000007#1000011#1000016</v>
      </c>
      <c r="AL5" t="str">
        <f t="shared" ref="AL5:AL36" si="0">IF($J5&lt;&gt;"",O5,"")&amp;IF($V5&lt;&gt;"","#"&amp;Y5,"")&amp;IF($U5&lt;&gt;"","#"&amp;$U5,"")</f>
        <v>127101#127102#127103#127104#127105#127106#127107#1000007#1000011#1000016#1000032#127205</v>
      </c>
      <c r="AM5" t="str">
        <f>IF($J5&lt;&gt;"",P5,"")&amp;IF($V5&lt;&gt;"","#"&amp;AA5,"")&amp;IF($U5&lt;&gt;"","#"&amp;$U5,"")</f>
        <v>127101#127102#127103#127104#127105#127106#127107#127108#1000007#1000011#1000016#1000032#1000038#1000046#127205</v>
      </c>
      <c r="AN5" t="str">
        <f>IF($J5&lt;&gt;"",Q5,"")&amp;IF($V5&lt;&gt;"","#"&amp;AB5,"")&amp;IF($U5&lt;&gt;"","#"&amp;$U5,"")</f>
        <v>127101#127102#127103#127104#127105#127106#127107#127108#127109#1000007#1000011#1000016#1000032#1000038#1000046#1000047#127205</v>
      </c>
      <c r="AO5" t="str">
        <f>IF($J5&lt;&gt;"",R5,"")&amp;IF($V5&lt;&gt;"","#"&amp;AC5,"")&amp;IF($U5&lt;&gt;"","#"&amp;$U5,"")</f>
        <v>127101#127102#127103#127104#127105#127106#127107#127108#127109#127110#1000007#1000011#1000016#1000032#1000038#1000046#1000047#1000048#127205</v>
      </c>
      <c r="AP5" t="str">
        <f>IF($J5&lt;&gt;"",S5,"")&amp;IF($V5&lt;&gt;"","#"&amp;AD5,"")&amp;IF($U5&lt;&gt;"","#"&amp;$U5,"")</f>
        <v>127101#127102#127103#127104#127105#127106#127107#127108#127109#127110#127111#1000007#1000011#1000016#1000032#1000038#1000046#1000047#1000048#1000050#127205</v>
      </c>
      <c r="AQ5" t="str">
        <f>IF($J5&lt;&gt;"",T5,"")&amp;IF($V5&lt;&gt;"","#"&amp;AE5,"")&amp;IF($U5&lt;&gt;"","#"&amp;$U5,"")</f>
        <v>1271010#1271020#1271030#1271040#1271050#1271060#1271070#1271071#1271080#1271090#1271100#1271110#1271111#1271112#1000007#1000011#1000016#1000032#1000038#1000046#1000047#1000048#1000050#1000052#127205</v>
      </c>
      <c r="AR5" t="str">
        <f>"|"&amp;AG5&amp;"|"&amp;AH5&amp;"|"&amp;AI5&amp;"|"&amp;AJ5&amp;"|"&amp;AK5&amp;"|"&amp;AL5&amp;"|"&amp;AM5&amp;"|"&amp;AN5&amp;"|"&amp;AO5&amp;"|"&amp;AP5&amp;"|"&amp;AQ5</f>
        <v>|127101|127101#127102|127101#127102#127103#127104#1000007|127101#127102#127103#127104#127105#1000007#1000011|127101#127102#127103#127104#127105#127106#1000007#1000011#1000016|127101#127102#127103#127104#127105#127106#127107#1000007#1000011#1000016#1000032#127205|127101#127102#127103#127104#127105#127106#127107#127108#1000007#1000011#1000016#1000032#1000038#1000046#127205|127101#127102#127103#127104#127105#127106#127107#127108#127109#1000007#1000011#1000016#1000032#1000038#1000046#1000047#127205|127101#127102#127103#127104#127105#127106#127107#127108#127109#127110#1000007#1000011#1000016#1000032#1000038#1000046#1000047#1000048#127205|127101#127102#127103#127104#127105#127106#127107#127108#127109#127110#127111#1000007#1000011#1000016#1000032#1000038#1000046#1000047#1000048#1000050#127205|1271010#1271020#1271030#1271040#1271050#1271060#1271070#1271071#1271080#1271090#1271100#1271110#1271111#1271112#1000007#1000011#1000016#1000032#1000038#1000046#1000047#1000048#1000050#1000052#127205</v>
      </c>
    </row>
    <row r="6" spans="1:44" x14ac:dyDescent="0.2">
      <c r="A6">
        <v>10002</v>
      </c>
      <c r="B6" t="s">
        <v>128</v>
      </c>
      <c r="C6" t="s">
        <v>129</v>
      </c>
      <c r="D6">
        <v>3</v>
      </c>
      <c r="E6">
        <v>5</v>
      </c>
      <c r="F6" t="s">
        <v>15</v>
      </c>
      <c r="G6">
        <v>2</v>
      </c>
      <c r="H6" t="s">
        <v>106</v>
      </c>
      <c r="I6" t="s">
        <v>107</v>
      </c>
      <c r="J6" t="s">
        <v>130</v>
      </c>
      <c r="K6" t="s">
        <v>131</v>
      </c>
      <c r="L6" t="s">
        <v>132</v>
      </c>
      <c r="M6" t="s">
        <v>133</v>
      </c>
      <c r="N6" t="s">
        <v>134</v>
      </c>
      <c r="O6" t="s">
        <v>135</v>
      </c>
      <c r="P6" t="s">
        <v>136</v>
      </c>
      <c r="Q6" t="s">
        <v>137</v>
      </c>
      <c r="R6" t="s">
        <v>138</v>
      </c>
      <c r="S6" t="s">
        <v>139</v>
      </c>
      <c r="T6" t="s">
        <v>1206</v>
      </c>
      <c r="U6">
        <v>103205</v>
      </c>
      <c r="V6" t="s">
        <v>118</v>
      </c>
      <c r="W6" t="s">
        <v>119</v>
      </c>
      <c r="X6" t="s">
        <v>120</v>
      </c>
      <c r="Y6" t="s">
        <v>121</v>
      </c>
      <c r="Z6" t="s">
        <v>122</v>
      </c>
      <c r="AA6" t="s">
        <v>123</v>
      </c>
      <c r="AB6" t="s">
        <v>124</v>
      </c>
      <c r="AC6" t="s">
        <v>125</v>
      </c>
      <c r="AD6" t="s">
        <v>126</v>
      </c>
      <c r="AE6" s="6" t="s">
        <v>127</v>
      </c>
      <c r="AF6" t="str">
        <f>""</f>
        <v/>
      </c>
      <c r="AG6" t="str">
        <f t="shared" ref="AG6:AG69" si="1">IF($J6&lt;&gt;"",J6,"")</f>
        <v>103101</v>
      </c>
      <c r="AH6" t="str">
        <f t="shared" ref="AH6:AH69" si="2">IF($J6&lt;&gt;"",K6,"")</f>
        <v>103101#103102</v>
      </c>
      <c r="AI6" t="str">
        <f t="shared" ref="AI6:AI37" si="3">IF($J6&lt;&gt;"",L6,"")&amp;IF($V6&lt;&gt;"","#"&amp;V6,"")</f>
        <v>103101#103102#103103#103104#1000007</v>
      </c>
      <c r="AJ6" t="str">
        <f t="shared" ref="AJ6:AJ69" si="4">IF($J6&lt;&gt;"",M6,"")&amp;IF($V6&lt;&gt;"","#"&amp;W6,"")</f>
        <v>103101#103102#103103#103104#103105#1000007#1000011</v>
      </c>
      <c r="AK6" t="str">
        <f t="shared" ref="AK6:AK69" si="5">IF($J6&lt;&gt;"",N6,"")&amp;IF($V6&lt;&gt;"","#"&amp;X6,"")</f>
        <v>103101#103102#103103#103104#103105#103106#1000007#1000011#1000016</v>
      </c>
      <c r="AL6" t="str">
        <f t="shared" si="0"/>
        <v>103101#103102#103103#103104#103105#103106#103107#1000007#1000011#1000016#1000032#103205</v>
      </c>
      <c r="AM6" t="str">
        <f t="shared" ref="AM6:AM69" si="6">IF($J6&lt;&gt;"",P6,"")&amp;IF($V6&lt;&gt;"","#"&amp;AA6,"")&amp;IF($U6&lt;&gt;"","#"&amp;$U6,"")</f>
        <v>103101#103102#103103#103104#103105#103106#103107#103108#1000007#1000011#1000016#1000032#1000038#1000046#103205</v>
      </c>
      <c r="AN6" t="str">
        <f t="shared" ref="AN6:AN69" si="7">IF($J6&lt;&gt;"",Q6,"")&amp;IF($V6&lt;&gt;"","#"&amp;AB6,"")&amp;IF($U6&lt;&gt;"","#"&amp;$U6,"")</f>
        <v>103101#103102#103103#103104#103105#103106#103107#103108#103109#1000007#1000011#1000016#1000032#1000038#1000046#1000047#103205</v>
      </c>
      <c r="AO6" t="str">
        <f t="shared" ref="AO6:AO69" si="8">IF($J6&lt;&gt;"",R6,"")&amp;IF($V6&lt;&gt;"","#"&amp;AC6,"")&amp;IF($U6&lt;&gt;"","#"&amp;$U6,"")</f>
        <v>103101#103102#103103#103104#103105#103106#103107#103108#103109#103110#1000007#1000011#1000016#1000032#1000038#1000046#1000047#1000048#103205</v>
      </c>
      <c r="AP6" t="str">
        <f t="shared" ref="AP6:AP37" si="9">IF($J6&lt;&gt;"",S6,"")&amp;IF($V6&lt;&gt;"","#"&amp;AD6,"")&amp;IF($U6&lt;&gt;"","#"&amp;$U6,"")</f>
        <v>103101#103102#103103#103104#103105#103106#103107#103108#103109#103110#103111#1000007#1000011#1000016#1000032#1000038#1000046#1000047#1000048#1000050#103205</v>
      </c>
      <c r="AQ6" t="str">
        <f t="shared" ref="AQ6:AQ50" si="10">IF($J6&lt;&gt;"",T6,"")&amp;IF($V6&lt;&gt;"","#"&amp;AE6,"")&amp;IF($U6&lt;&gt;"","#"&amp;$U6,"")</f>
        <v>1031010#1031020#1031030#1031040#1031050#1031060#1031070#1031071#1031080#1031090#1031100#1031101#1031110#1031111#1000007#1000011#1000016#1000032#1000038#1000046#1000047#1000048#1000050#1000052#103205</v>
      </c>
      <c r="AR6" t="str">
        <f t="shared" ref="AR6:AR50" si="11">"|"&amp;AG6&amp;"|"&amp;AH6&amp;"|"&amp;AI6&amp;"|"&amp;AJ6&amp;"|"&amp;AK6&amp;"|"&amp;AL6&amp;"|"&amp;AM6&amp;"|"&amp;AN6&amp;"|"&amp;AO6&amp;"|"&amp;AP6&amp;"|"&amp;AQ6</f>
        <v>|103101|103101#103102|103101#103102#103103#103104#1000007|103101#103102#103103#103104#103105#1000007#1000011|103101#103102#103103#103104#103105#103106#1000007#1000011#1000016|103101#103102#103103#103104#103105#103106#103107#1000007#1000011#1000016#1000032#103205|103101#103102#103103#103104#103105#103106#103107#103108#1000007#1000011#1000016#1000032#1000038#1000046#103205|103101#103102#103103#103104#103105#103106#103107#103108#103109#1000007#1000011#1000016#1000032#1000038#1000046#1000047#103205|103101#103102#103103#103104#103105#103106#103107#103108#103109#103110#1000007#1000011#1000016#1000032#1000038#1000046#1000047#1000048#103205|103101#103102#103103#103104#103105#103106#103107#103108#103109#103110#103111#1000007#1000011#1000016#1000032#1000038#1000046#1000047#1000048#1000050#103205|1031010#1031020#1031030#1031040#1031050#1031060#1031070#1031071#1031080#1031090#1031100#1031101#1031110#1031111#1000007#1000011#1000016#1000032#1000038#1000046#1000047#1000048#1000050#1000052#103205</v>
      </c>
    </row>
    <row r="7" spans="1:44" x14ac:dyDescent="0.2">
      <c r="A7">
        <v>10003</v>
      </c>
      <c r="B7" t="s">
        <v>140</v>
      </c>
      <c r="C7" t="s">
        <v>141</v>
      </c>
      <c r="D7">
        <v>3</v>
      </c>
      <c r="E7">
        <v>5</v>
      </c>
      <c r="F7" t="s">
        <v>16</v>
      </c>
      <c r="G7">
        <v>1</v>
      </c>
      <c r="H7" t="s">
        <v>142</v>
      </c>
      <c r="I7" t="s">
        <v>107</v>
      </c>
      <c r="J7" t="s">
        <v>143</v>
      </c>
      <c r="K7" t="s">
        <v>144</v>
      </c>
      <c r="L7" t="s">
        <v>145</v>
      </c>
      <c r="M7" t="s">
        <v>146</v>
      </c>
      <c r="N7" t="s">
        <v>147</v>
      </c>
      <c r="O7" t="s">
        <v>148</v>
      </c>
      <c r="P7" t="s">
        <v>149</v>
      </c>
      <c r="Q7" t="s">
        <v>150</v>
      </c>
      <c r="R7" t="s">
        <v>151</v>
      </c>
      <c r="S7" t="s">
        <v>152</v>
      </c>
      <c r="T7" t="s">
        <v>1207</v>
      </c>
      <c r="U7">
        <v>106205</v>
      </c>
      <c r="V7" t="s">
        <v>153</v>
      </c>
      <c r="W7" t="s">
        <v>154</v>
      </c>
      <c r="X7" t="s">
        <v>155</v>
      </c>
      <c r="Y7" t="s">
        <v>156</v>
      </c>
      <c r="Z7" t="s">
        <v>157</v>
      </c>
      <c r="AA7" t="s">
        <v>158</v>
      </c>
      <c r="AB7" t="s">
        <v>159</v>
      </c>
      <c r="AC7" t="s">
        <v>160</v>
      </c>
      <c r="AD7" t="s">
        <v>161</v>
      </c>
      <c r="AE7" s="6" t="s">
        <v>162</v>
      </c>
      <c r="AF7" t="str">
        <f>""</f>
        <v/>
      </c>
      <c r="AG7" t="str">
        <f t="shared" si="1"/>
        <v>106101</v>
      </c>
      <c r="AH7" t="str">
        <f t="shared" si="2"/>
        <v>106101#106102</v>
      </c>
      <c r="AI7" t="str">
        <f t="shared" si="3"/>
        <v>106101#106102#106103#106104#1000005</v>
      </c>
      <c r="AJ7" t="str">
        <f t="shared" si="4"/>
        <v>106101#106102#106103#106104#106105#1000005#1000010</v>
      </c>
      <c r="AK7" t="str">
        <f t="shared" si="5"/>
        <v>106101#106102#106103#106104#106105#106106#1000005#1000010#1000015</v>
      </c>
      <c r="AL7" t="str">
        <f t="shared" si="0"/>
        <v>106101#106102#106103#106104#106105#106106#106107#1000005#1000010#1000015#1000016#106205</v>
      </c>
      <c r="AM7" t="str">
        <f t="shared" si="6"/>
        <v>106101#106102#106103#106104#106105#106106#106107#106108#1000005#1000010#1000015#1000016#1000028#1000047#106205</v>
      </c>
      <c r="AN7" t="str">
        <f t="shared" si="7"/>
        <v>106101#106102#106103#106104#106105#106106#106107#106108#106109#1000005#1000010#1000015#1000016#1000028#1000047#1000052#106205</v>
      </c>
      <c r="AO7" t="str">
        <f t="shared" si="8"/>
        <v>106101#106102#106103#106104#106105#106106#106107#106108#106109#106110#1000005#1000010#1000015#1000016#1000028#1000047#1000052#1000053#106205</v>
      </c>
      <c r="AP7" t="str">
        <f t="shared" si="9"/>
        <v>106101#106102#106103#106104#106105#106106#106108#106109#106110#106111#1000005#1000010#1000015#1000016#1000028#1000047#1000052#1000053#1000054#106205</v>
      </c>
      <c r="AQ7" t="str">
        <f t="shared" si="10"/>
        <v>1061010#1061020#1061030#1061040#1061050#1061060#1061070#1061080#1061090#1061100#1061110#1000005#1000010#1000015#1000016#1000028#1000047#1000052#1000053#1000054#1000055#106205</v>
      </c>
      <c r="AR7" t="str">
        <f t="shared" si="11"/>
        <v>|106101|106101#106102|106101#106102#106103#106104#1000005|106101#106102#106103#106104#106105#1000005#1000010|106101#106102#106103#106104#106105#106106#1000005#1000010#1000015|106101#106102#106103#106104#106105#106106#106107#1000005#1000010#1000015#1000016#106205|106101#106102#106103#106104#106105#106106#106107#106108#1000005#1000010#1000015#1000016#1000028#1000047#106205|106101#106102#106103#106104#106105#106106#106107#106108#106109#1000005#1000010#1000015#1000016#1000028#1000047#1000052#106205|106101#106102#106103#106104#106105#106106#106107#106108#106109#106110#1000005#1000010#1000015#1000016#1000028#1000047#1000052#1000053#106205|106101#106102#106103#106104#106105#106106#106108#106109#106110#106111#1000005#1000010#1000015#1000016#1000028#1000047#1000052#1000053#1000054#106205|1061010#1061020#1061030#1061040#1061050#1061060#1061070#1061080#1061090#1061100#1061110#1000005#1000010#1000015#1000016#1000028#1000047#1000052#1000053#1000054#1000055#106205</v>
      </c>
    </row>
    <row r="8" spans="1:44" x14ac:dyDescent="0.2">
      <c r="A8">
        <v>10004</v>
      </c>
      <c r="B8" t="s">
        <v>163</v>
      </c>
      <c r="C8" t="s">
        <v>164</v>
      </c>
      <c r="D8">
        <v>1</v>
      </c>
      <c r="E8">
        <v>5</v>
      </c>
      <c r="F8" t="s">
        <v>17</v>
      </c>
      <c r="G8">
        <v>4</v>
      </c>
      <c r="H8" t="s">
        <v>165</v>
      </c>
      <c r="I8" t="s">
        <v>166</v>
      </c>
      <c r="J8" t="s">
        <v>167</v>
      </c>
      <c r="K8" t="s">
        <v>168</v>
      </c>
      <c r="L8" t="s">
        <v>169</v>
      </c>
      <c r="M8" t="s">
        <v>170</v>
      </c>
      <c r="N8" t="s">
        <v>171</v>
      </c>
      <c r="O8" t="s">
        <v>172</v>
      </c>
      <c r="P8" t="s">
        <v>173</v>
      </c>
      <c r="Q8" t="s">
        <v>174</v>
      </c>
      <c r="R8" t="s">
        <v>175</v>
      </c>
      <c r="S8" t="s">
        <v>176</v>
      </c>
      <c r="T8" t="s">
        <v>1208</v>
      </c>
      <c r="U8">
        <v>129205</v>
      </c>
      <c r="V8" t="s">
        <v>153</v>
      </c>
      <c r="W8" t="s">
        <v>177</v>
      </c>
      <c r="X8" t="s">
        <v>178</v>
      </c>
      <c r="Y8" t="s">
        <v>179</v>
      </c>
      <c r="Z8" t="s">
        <v>180</v>
      </c>
      <c r="AA8" t="s">
        <v>181</v>
      </c>
      <c r="AB8" t="s">
        <v>182</v>
      </c>
      <c r="AC8" t="s">
        <v>183</v>
      </c>
      <c r="AD8" t="s">
        <v>184</v>
      </c>
      <c r="AE8" s="6" t="s">
        <v>185</v>
      </c>
      <c r="AF8" t="str">
        <f>""</f>
        <v/>
      </c>
      <c r="AG8" t="str">
        <f t="shared" si="1"/>
        <v>129101</v>
      </c>
      <c r="AH8" t="str">
        <f t="shared" si="2"/>
        <v>129101#129102</v>
      </c>
      <c r="AI8" t="str">
        <f t="shared" si="3"/>
        <v>129101#129102#129103#129104#1000005</v>
      </c>
      <c r="AJ8" t="str">
        <f t="shared" si="4"/>
        <v>129101#129102#129103#129104#129105#1000005#1000008</v>
      </c>
      <c r="AK8" t="str">
        <f t="shared" si="5"/>
        <v>129101#129102#129103#129104#129105#129106#1000005#1000008#1000011</v>
      </c>
      <c r="AL8" t="str">
        <f t="shared" si="0"/>
        <v>129101#129102#129103#129104#129105#129106#129107#1000005#1000008#1000011#1000016#129205</v>
      </c>
      <c r="AM8" t="str">
        <f t="shared" si="6"/>
        <v>129101#129102#129103#129104#129105#129106#129107#129108#1000005#1000008#1000011#1000016#1000022#1000038#129205</v>
      </c>
      <c r="AN8" t="str">
        <f t="shared" si="7"/>
        <v>129101#129102#129103#129104#129105#129106#129107#129108#129109#1000005#1000008#1000011#1000016#1000022#1000038#1000045#129205</v>
      </c>
      <c r="AO8" t="str">
        <f t="shared" si="8"/>
        <v>129101#129102#129103#129104#129105#129106#129108#129109#129110#1000005#1000008#1000011#1000016#1000022#1000038#1000045#1000047#129205</v>
      </c>
      <c r="AP8" t="str">
        <f t="shared" si="9"/>
        <v>129101#129102#129103#129104#129105#129106#129108#129109#129110#129111#1000005#1000008#1000011#1000016#1000022#1000038#1000045#1000047#1000050#129205</v>
      </c>
      <c r="AQ8" t="str">
        <f t="shared" si="10"/>
        <v>1291010#1291020#1291030#1291040#1291050#1291060#1291070#1291080#1291090#1291100#1291110#1291111#1000005#1000008#1000011#1000016#1000022#1000038#1000045#1000047#1000050#1000052#129205</v>
      </c>
      <c r="AR8" t="str">
        <f t="shared" si="11"/>
        <v>|129101|129101#129102|129101#129102#129103#129104#1000005|129101#129102#129103#129104#129105#1000005#1000008|129101#129102#129103#129104#129105#129106#1000005#1000008#1000011|129101#129102#129103#129104#129105#129106#129107#1000005#1000008#1000011#1000016#129205|129101#129102#129103#129104#129105#129106#129107#129108#1000005#1000008#1000011#1000016#1000022#1000038#129205|129101#129102#129103#129104#129105#129106#129107#129108#129109#1000005#1000008#1000011#1000016#1000022#1000038#1000045#129205|129101#129102#129103#129104#129105#129106#129108#129109#129110#1000005#1000008#1000011#1000016#1000022#1000038#1000045#1000047#129205|129101#129102#129103#129104#129105#129106#129108#129109#129110#129111#1000005#1000008#1000011#1000016#1000022#1000038#1000045#1000047#1000050#129205|1291010#1291020#1291030#1291040#1291050#1291060#1291070#1291080#1291090#1291100#1291110#1291111#1000005#1000008#1000011#1000016#1000022#1000038#1000045#1000047#1000050#1000052#129205</v>
      </c>
    </row>
    <row r="9" spans="1:44" x14ac:dyDescent="0.2">
      <c r="A9">
        <v>10005</v>
      </c>
      <c r="B9" t="s">
        <v>186</v>
      </c>
      <c r="C9" t="s">
        <v>187</v>
      </c>
      <c r="D9">
        <v>3</v>
      </c>
      <c r="E9">
        <v>5</v>
      </c>
      <c r="F9" t="s">
        <v>18</v>
      </c>
      <c r="G9">
        <v>3</v>
      </c>
      <c r="H9" t="s">
        <v>188</v>
      </c>
      <c r="I9" t="s">
        <v>189</v>
      </c>
      <c r="J9" t="s">
        <v>190</v>
      </c>
      <c r="K9" t="s">
        <v>191</v>
      </c>
      <c r="L9" t="s">
        <v>192</v>
      </c>
      <c r="M9" t="s">
        <v>193</v>
      </c>
      <c r="N9" t="s">
        <v>194</v>
      </c>
      <c r="O9" t="s">
        <v>195</v>
      </c>
      <c r="P9" t="s">
        <v>196</v>
      </c>
      <c r="Q9" t="s">
        <v>197</v>
      </c>
      <c r="R9" t="s">
        <v>198</v>
      </c>
      <c r="S9" t="s">
        <v>199</v>
      </c>
      <c r="T9" t="s">
        <v>1227</v>
      </c>
      <c r="U9">
        <v>107205</v>
      </c>
      <c r="V9" t="s">
        <v>200</v>
      </c>
      <c r="W9" t="s">
        <v>201</v>
      </c>
      <c r="X9" t="s">
        <v>202</v>
      </c>
      <c r="Y9" t="s">
        <v>203</v>
      </c>
      <c r="Z9" t="s">
        <v>204</v>
      </c>
      <c r="AA9" t="s">
        <v>205</v>
      </c>
      <c r="AB9" t="s">
        <v>206</v>
      </c>
      <c r="AC9" t="s">
        <v>207</v>
      </c>
      <c r="AD9" t="s">
        <v>208</v>
      </c>
      <c r="AE9" s="6" t="s">
        <v>209</v>
      </c>
      <c r="AF9" t="str">
        <f>""</f>
        <v/>
      </c>
      <c r="AG9" t="str">
        <f t="shared" si="1"/>
        <v>107101</v>
      </c>
      <c r="AH9" t="str">
        <f t="shared" si="2"/>
        <v>107101#107102</v>
      </c>
      <c r="AI9" t="str">
        <f t="shared" si="3"/>
        <v>107101#107102#107103#107104#1000009</v>
      </c>
      <c r="AJ9" t="str">
        <f t="shared" si="4"/>
        <v>107101#107102#107103#107104#107105#1000009#1000011</v>
      </c>
      <c r="AK9" t="str">
        <f t="shared" si="5"/>
        <v>107101#107102#107103#107104#107105#107106#1000009#1000011#1000016</v>
      </c>
      <c r="AL9" t="str">
        <f t="shared" si="0"/>
        <v>107101#107102#107103#107104#107105#107106#107107#1000009#1000011#1000016#1000032#107205</v>
      </c>
      <c r="AM9" t="str">
        <f t="shared" si="6"/>
        <v>107101#107102#107103#107104#107105#107106#107107#107108#1000009#1000011#1000016#1000032#1000038#1000047#107205</v>
      </c>
      <c r="AN9" t="str">
        <f t="shared" si="7"/>
        <v>107101#107102#107103#107104#107105#107106#107107#107108#107109#1000009#1000011#1000016#1000032#1000038#1000047#1000048#107205</v>
      </c>
      <c r="AO9" t="str">
        <f t="shared" si="8"/>
        <v>107101#107102#107103#107104#107105#107106#107107#107108#107109#107110#1000009#1000011#1000016#1000032#1000038#1000047#1000048#1000049#107205</v>
      </c>
      <c r="AP9" t="str">
        <f t="shared" si="9"/>
        <v>107101#107102#107103#107104#107105#107106#107107#107108#107109#107110#107111#1000009#1000011#1000016#1000032#1000038#1000047#1000048#1000049#1000050#107205</v>
      </c>
      <c r="AQ9" t="str">
        <f t="shared" si="10"/>
        <v>1071010#1071020#1071030#1071040#1071050#1071060#1071070#1071071#1071080#1071090#1071100#1071101#1071110#1000009#1000011#1000016#1000032#1000038#1000047#1000048#1000049#1000050#1000052#107205</v>
      </c>
      <c r="AR9" t="str">
        <f t="shared" si="11"/>
        <v>|107101|107101#107102|107101#107102#107103#107104#1000009|107101#107102#107103#107104#107105#1000009#1000011|107101#107102#107103#107104#107105#107106#1000009#1000011#1000016|107101#107102#107103#107104#107105#107106#107107#1000009#1000011#1000016#1000032#107205|107101#107102#107103#107104#107105#107106#107107#107108#1000009#1000011#1000016#1000032#1000038#1000047#107205|107101#107102#107103#107104#107105#107106#107107#107108#107109#1000009#1000011#1000016#1000032#1000038#1000047#1000048#107205|107101#107102#107103#107104#107105#107106#107107#107108#107109#107110#1000009#1000011#1000016#1000032#1000038#1000047#1000048#1000049#107205|107101#107102#107103#107104#107105#107106#107107#107108#107109#107110#107111#1000009#1000011#1000016#1000032#1000038#1000047#1000048#1000049#1000050#107205|1071010#1071020#1071030#1071040#1071050#1071060#1071070#1071071#1071080#1071090#1071100#1071101#1071110#1000009#1000011#1000016#1000032#1000038#1000047#1000048#1000049#1000050#1000052#107205</v>
      </c>
    </row>
    <row r="10" spans="1:44" x14ac:dyDescent="0.2">
      <c r="A10">
        <v>10006</v>
      </c>
      <c r="B10" t="s">
        <v>210</v>
      </c>
      <c r="C10" t="s">
        <v>211</v>
      </c>
      <c r="D10">
        <v>3</v>
      </c>
      <c r="E10">
        <v>5</v>
      </c>
      <c r="F10" t="s">
        <v>19</v>
      </c>
      <c r="G10">
        <v>4</v>
      </c>
      <c r="H10" t="s">
        <v>212</v>
      </c>
      <c r="I10" t="s">
        <v>189</v>
      </c>
      <c r="J10" t="s">
        <v>213</v>
      </c>
      <c r="K10" t="s">
        <v>214</v>
      </c>
      <c r="L10" t="s">
        <v>215</v>
      </c>
      <c r="M10" t="s">
        <v>216</v>
      </c>
      <c r="N10" t="s">
        <v>217</v>
      </c>
      <c r="O10" t="s">
        <v>218</v>
      </c>
      <c r="P10" t="s">
        <v>219</v>
      </c>
      <c r="Q10" t="s">
        <v>220</v>
      </c>
      <c r="R10" t="s">
        <v>221</v>
      </c>
      <c r="S10" t="s">
        <v>222</v>
      </c>
      <c r="T10" t="s">
        <v>1228</v>
      </c>
      <c r="U10">
        <v>104205</v>
      </c>
      <c r="V10" t="s">
        <v>118</v>
      </c>
      <c r="W10" t="s">
        <v>119</v>
      </c>
      <c r="X10" t="s">
        <v>120</v>
      </c>
      <c r="Y10" t="s">
        <v>121</v>
      </c>
      <c r="Z10" t="s">
        <v>122</v>
      </c>
      <c r="AA10" t="s">
        <v>123</v>
      </c>
      <c r="AB10" t="s">
        <v>124</v>
      </c>
      <c r="AC10" t="s">
        <v>223</v>
      </c>
      <c r="AD10" t="s">
        <v>224</v>
      </c>
      <c r="AE10" s="6" t="s">
        <v>225</v>
      </c>
      <c r="AF10" t="str">
        <f>""</f>
        <v/>
      </c>
      <c r="AG10" t="str">
        <f t="shared" si="1"/>
        <v>104101</v>
      </c>
      <c r="AH10" t="str">
        <f t="shared" si="2"/>
        <v>104101#104102</v>
      </c>
      <c r="AI10" t="str">
        <f t="shared" si="3"/>
        <v>104101#104102#104103#104104#1000007</v>
      </c>
      <c r="AJ10" t="str">
        <f t="shared" si="4"/>
        <v>104101#104102#104103#104104#104105#1000007#1000011</v>
      </c>
      <c r="AK10" t="str">
        <f t="shared" si="5"/>
        <v>104101#104102#104103#104104#104105#104106#1000007#1000011#1000016</v>
      </c>
      <c r="AL10" t="str">
        <f t="shared" si="0"/>
        <v>104101#104102#104103#104104#104105#104106#104107#1000007#1000011#1000016#1000032#104205</v>
      </c>
      <c r="AM10" t="str">
        <f t="shared" si="6"/>
        <v>104101#104102#104103#104104#104105#104106#104107#104108#1000007#1000011#1000016#1000032#1000038#1000046#104205</v>
      </c>
      <c r="AN10" t="str">
        <f t="shared" si="7"/>
        <v>104101#104102#104103#104104#104105#104106#104107#104108#104109#1000007#1000011#1000016#1000032#1000038#1000046#1000047#104205</v>
      </c>
      <c r="AO10" t="str">
        <f t="shared" si="8"/>
        <v>104101#104102#104103#104104#104105#104106#104107#104108#104109#104110#1000007#1000011#1000016#1000032#1000038#1000046#1000047#1000049#104205</v>
      </c>
      <c r="AP10" t="str">
        <f t="shared" si="9"/>
        <v>104101#104102#104103#104104#104105#104106#104107#104108#104109#104110#104111#1000007#1000011#1000016#1000032#1000038#1000046#1000047#1000049#1000050#104205</v>
      </c>
      <c r="AQ10" t="str">
        <f t="shared" si="10"/>
        <v>1041010#1041020#1041030#1041040#1041050#1041060#1041070#1041080#1041090#1041100#1041101#1041110#1041111#1000007#1000011#1000016#1000032#1000038#1000046#1000047#1000049#1000050#1000052#104205</v>
      </c>
      <c r="AR10" t="str">
        <f t="shared" si="11"/>
        <v>|104101|104101#104102|104101#104102#104103#104104#1000007|104101#104102#104103#104104#104105#1000007#1000011|104101#104102#104103#104104#104105#104106#1000007#1000011#1000016|104101#104102#104103#104104#104105#104106#104107#1000007#1000011#1000016#1000032#104205|104101#104102#104103#104104#104105#104106#104107#104108#1000007#1000011#1000016#1000032#1000038#1000046#104205|104101#104102#104103#104104#104105#104106#104107#104108#104109#1000007#1000011#1000016#1000032#1000038#1000046#1000047#104205|104101#104102#104103#104104#104105#104106#104107#104108#104109#104110#1000007#1000011#1000016#1000032#1000038#1000046#1000047#1000049#104205|104101#104102#104103#104104#104105#104106#104107#104108#104109#104110#104111#1000007#1000011#1000016#1000032#1000038#1000046#1000047#1000049#1000050#104205|1041010#1041020#1041030#1041040#1041050#1041060#1041070#1041080#1041090#1041100#1041101#1041110#1041111#1000007#1000011#1000016#1000032#1000038#1000046#1000047#1000049#1000050#1000052#104205</v>
      </c>
    </row>
    <row r="11" spans="1:44" x14ac:dyDescent="0.2">
      <c r="A11">
        <v>10007</v>
      </c>
      <c r="B11" t="s">
        <v>226</v>
      </c>
      <c r="C11" t="s">
        <v>227</v>
      </c>
      <c r="D11">
        <v>2</v>
      </c>
      <c r="E11">
        <v>5</v>
      </c>
      <c r="F11" t="s">
        <v>20</v>
      </c>
      <c r="G11">
        <v>4</v>
      </c>
      <c r="H11" t="s">
        <v>165</v>
      </c>
      <c r="I11" t="s">
        <v>166</v>
      </c>
      <c r="J11" t="s">
        <v>228</v>
      </c>
      <c r="K11" t="s">
        <v>229</v>
      </c>
      <c r="L11" t="s">
        <v>230</v>
      </c>
      <c r="M11" t="s">
        <v>231</v>
      </c>
      <c r="N11" t="s">
        <v>232</v>
      </c>
      <c r="O11" t="s">
        <v>233</v>
      </c>
      <c r="P11" t="s">
        <v>234</v>
      </c>
      <c r="Q11" t="s">
        <v>235</v>
      </c>
      <c r="R11" t="s">
        <v>236</v>
      </c>
      <c r="S11" t="s">
        <v>237</v>
      </c>
      <c r="T11" t="s">
        <v>1229</v>
      </c>
      <c r="U11">
        <v>116205</v>
      </c>
      <c r="V11" t="s">
        <v>153</v>
      </c>
      <c r="W11" t="s">
        <v>177</v>
      </c>
      <c r="X11" t="s">
        <v>178</v>
      </c>
      <c r="Y11" t="s">
        <v>179</v>
      </c>
      <c r="Z11" t="s">
        <v>180</v>
      </c>
      <c r="AA11" t="s">
        <v>181</v>
      </c>
      <c r="AB11" t="s">
        <v>182</v>
      </c>
      <c r="AC11" t="s">
        <v>183</v>
      </c>
      <c r="AD11" t="s">
        <v>184</v>
      </c>
      <c r="AE11" s="6" t="s">
        <v>185</v>
      </c>
      <c r="AF11" t="str">
        <f>""</f>
        <v/>
      </c>
      <c r="AG11" t="str">
        <f t="shared" si="1"/>
        <v>116101</v>
      </c>
      <c r="AH11" t="str">
        <f t="shared" si="2"/>
        <v>116101#116102</v>
      </c>
      <c r="AI11" t="str">
        <f t="shared" si="3"/>
        <v>116101#116102#116103#116104#1000005</v>
      </c>
      <c r="AJ11" t="str">
        <f t="shared" si="4"/>
        <v>116101#116102#116103#116104#116105#1000005#1000008</v>
      </c>
      <c r="AK11" t="str">
        <f t="shared" si="5"/>
        <v>116101#116102#116103#116104#116105#116106#1000005#1000008#1000011</v>
      </c>
      <c r="AL11" t="str">
        <f t="shared" si="0"/>
        <v>116101#116102#116103#116104#116105#116106#116107#1000005#1000008#1000011#1000016#116205</v>
      </c>
      <c r="AM11" t="str">
        <f t="shared" si="6"/>
        <v>116101#116102#116103#116104#116105#116106#116107#116108#116112#1000005#1000008#1000011#1000016#1000022#1000038#116205</v>
      </c>
      <c r="AN11" t="str">
        <f t="shared" si="7"/>
        <v>116101#116102#116103#116104#116105#116106#116107#116108#116112#116109#1000005#1000008#1000011#1000016#1000022#1000038#1000045#116205</v>
      </c>
      <c r="AO11" t="str">
        <f t="shared" si="8"/>
        <v>116101#116102#116103#116104#116105#116106#116108#116112#116109#116110#1000005#1000008#1000011#1000016#1000022#1000038#1000045#1000047#116205</v>
      </c>
      <c r="AP11" t="str">
        <f t="shared" si="9"/>
        <v>116101#116102#116103#116104#116105#116106#116108#116112#116109#116110#116111#1000005#1000008#1000011#1000016#1000022#1000038#1000045#1000047#1000050#116205</v>
      </c>
      <c r="AQ11" t="str">
        <f t="shared" si="10"/>
        <v>1161010#1161020#1161030#1161040#1161050#1161060#1161070#1161071#1161080#1161081#1161090#1161100#1161101#1161110#1161111#1000005#1000008#1000011#1000016#1000022#1000038#1000045#1000047#1000050#1000052#116205</v>
      </c>
      <c r="AR11" t="str">
        <f t="shared" si="11"/>
        <v>|116101|116101#116102|116101#116102#116103#116104#1000005|116101#116102#116103#116104#116105#1000005#1000008|116101#116102#116103#116104#116105#116106#1000005#1000008#1000011|116101#116102#116103#116104#116105#116106#116107#1000005#1000008#1000011#1000016#116205|116101#116102#116103#116104#116105#116106#116107#116108#116112#1000005#1000008#1000011#1000016#1000022#1000038#116205|116101#116102#116103#116104#116105#116106#116107#116108#116112#116109#1000005#1000008#1000011#1000016#1000022#1000038#1000045#116205|116101#116102#116103#116104#116105#116106#116108#116112#116109#116110#1000005#1000008#1000011#1000016#1000022#1000038#1000045#1000047#116205|116101#116102#116103#116104#116105#116106#116108#116112#116109#116110#116111#1000005#1000008#1000011#1000016#1000022#1000038#1000045#1000047#1000050#116205|1161010#1161020#1161030#1161040#1161050#1161060#1161070#1161071#1161080#1161081#1161090#1161100#1161101#1161110#1161111#1000005#1000008#1000011#1000016#1000022#1000038#1000045#1000047#1000050#1000052#116205</v>
      </c>
    </row>
    <row r="12" spans="1:44" x14ac:dyDescent="0.2">
      <c r="A12">
        <v>10008</v>
      </c>
      <c r="B12" t="s">
        <v>238</v>
      </c>
      <c r="C12" t="s">
        <v>239</v>
      </c>
      <c r="D12">
        <v>3</v>
      </c>
      <c r="E12">
        <v>5</v>
      </c>
      <c r="F12" t="s">
        <v>21</v>
      </c>
      <c r="G12">
        <v>4</v>
      </c>
      <c r="H12" t="s">
        <v>188</v>
      </c>
      <c r="I12" t="s">
        <v>107</v>
      </c>
      <c r="J12" t="s">
        <v>240</v>
      </c>
      <c r="K12" t="s">
        <v>241</v>
      </c>
      <c r="L12" t="s">
        <v>242</v>
      </c>
      <c r="M12" t="s">
        <v>243</v>
      </c>
      <c r="N12" t="s">
        <v>244</v>
      </c>
      <c r="O12" t="s">
        <v>245</v>
      </c>
      <c r="P12" t="s">
        <v>246</v>
      </c>
      <c r="Q12" t="s">
        <v>247</v>
      </c>
      <c r="R12" t="s">
        <v>248</v>
      </c>
      <c r="S12" t="s">
        <v>249</v>
      </c>
      <c r="T12" t="s">
        <v>1209</v>
      </c>
      <c r="U12">
        <v>102205</v>
      </c>
      <c r="V12" t="s">
        <v>118</v>
      </c>
      <c r="W12" t="s">
        <v>119</v>
      </c>
      <c r="X12" t="s">
        <v>120</v>
      </c>
      <c r="Y12" t="s">
        <v>121</v>
      </c>
      <c r="Z12" t="s">
        <v>250</v>
      </c>
      <c r="AA12" t="s">
        <v>251</v>
      </c>
      <c r="AB12" t="s">
        <v>252</v>
      </c>
      <c r="AC12" t="s">
        <v>253</v>
      </c>
      <c r="AD12" t="s">
        <v>254</v>
      </c>
      <c r="AE12" s="6" t="s">
        <v>255</v>
      </c>
      <c r="AF12" t="str">
        <f>""</f>
        <v/>
      </c>
      <c r="AG12" t="str">
        <f t="shared" si="1"/>
        <v>102101</v>
      </c>
      <c r="AH12" t="str">
        <f t="shared" si="2"/>
        <v>102101#102102</v>
      </c>
      <c r="AI12" t="str">
        <f t="shared" si="3"/>
        <v>102101#102102#102103#102104#1000007</v>
      </c>
      <c r="AJ12" t="str">
        <f t="shared" si="4"/>
        <v>102101#102102#102103#102104#102105#1000007#1000011</v>
      </c>
      <c r="AK12" t="str">
        <f t="shared" si="5"/>
        <v>102101#102102#102103#102104#102105#102106#1000007#1000011#1000016</v>
      </c>
      <c r="AL12" t="str">
        <f t="shared" si="0"/>
        <v>102101#102102#102103#102104#102105#102106#102107#1000007#1000011#1000016#1000032#102205</v>
      </c>
      <c r="AM12" t="str">
        <f t="shared" si="6"/>
        <v>102101#102102#102103#102104#102105#102106#102107#102108#1000007#1000011#1000016#1000032#1000037#1000038#102205</v>
      </c>
      <c r="AN12" t="str">
        <f t="shared" si="7"/>
        <v>102101#102102#102103#102104#102105#102106#102107#102108#102109#1000007#1000011#1000016#1000032#1000037#1000038#1000047#102205</v>
      </c>
      <c r="AO12" t="str">
        <f t="shared" si="8"/>
        <v>102101#102102#102103#102104#102105#102106#102107#102108#102109#102110#1000007#1000011#1000016#1000032#1000037#1000038#1000047#1000048#102205</v>
      </c>
      <c r="AP12" t="str">
        <f t="shared" si="9"/>
        <v>102101#102102#102103#102104#102105#102106#102108#102109#102110#102111#1000007#1000011#1000016#1000032#1000037#1000038#1000047#1000048#1000050#102205</v>
      </c>
      <c r="AQ12" t="str">
        <f t="shared" si="10"/>
        <v>1021010#1021020#1021030#1021040#1021050#1021060#1021070#1021080#1021090#1021100#1021101#1021110#1021111#1000007#1000011#1000016#1000032#1000037#1000038#1000047#1000048#1000050#1000052#102205</v>
      </c>
      <c r="AR12" t="str">
        <f t="shared" si="11"/>
        <v>|102101|102101#102102|102101#102102#102103#102104#1000007|102101#102102#102103#102104#102105#1000007#1000011|102101#102102#102103#102104#102105#102106#1000007#1000011#1000016|102101#102102#102103#102104#102105#102106#102107#1000007#1000011#1000016#1000032#102205|102101#102102#102103#102104#102105#102106#102107#102108#1000007#1000011#1000016#1000032#1000037#1000038#102205|102101#102102#102103#102104#102105#102106#102107#102108#102109#1000007#1000011#1000016#1000032#1000037#1000038#1000047#102205|102101#102102#102103#102104#102105#102106#102107#102108#102109#102110#1000007#1000011#1000016#1000032#1000037#1000038#1000047#1000048#102205|102101#102102#102103#102104#102105#102106#102108#102109#102110#102111#1000007#1000011#1000016#1000032#1000037#1000038#1000047#1000048#1000050#102205|1021010#1021020#1021030#1021040#1021050#1021060#1021070#1021080#1021090#1021100#1021101#1021110#1021111#1000007#1000011#1000016#1000032#1000037#1000038#1000047#1000048#1000050#1000052#102205</v>
      </c>
    </row>
    <row r="13" spans="1:44" x14ac:dyDescent="0.2">
      <c r="A13">
        <v>10009</v>
      </c>
      <c r="B13" t="s">
        <v>256</v>
      </c>
      <c r="C13" t="s">
        <v>257</v>
      </c>
      <c r="D13">
        <v>1</v>
      </c>
      <c r="E13">
        <v>5</v>
      </c>
      <c r="F13" t="s">
        <v>22</v>
      </c>
      <c r="G13">
        <v>4</v>
      </c>
      <c r="H13" t="s">
        <v>188</v>
      </c>
      <c r="I13" t="s">
        <v>189</v>
      </c>
      <c r="J13" t="s">
        <v>258</v>
      </c>
      <c r="K13" t="s">
        <v>259</v>
      </c>
      <c r="L13" t="s">
        <v>260</v>
      </c>
      <c r="M13" t="s">
        <v>261</v>
      </c>
      <c r="N13" t="s">
        <v>262</v>
      </c>
      <c r="O13" t="s">
        <v>263</v>
      </c>
      <c r="P13" t="s">
        <v>264</v>
      </c>
      <c r="Q13" t="s">
        <v>265</v>
      </c>
      <c r="R13" t="s">
        <v>266</v>
      </c>
      <c r="S13" t="s">
        <v>267</v>
      </c>
      <c r="T13" t="s">
        <v>1230</v>
      </c>
      <c r="U13">
        <v>131205</v>
      </c>
      <c r="V13" t="s">
        <v>268</v>
      </c>
      <c r="W13" t="s">
        <v>269</v>
      </c>
      <c r="X13" t="s">
        <v>270</v>
      </c>
      <c r="Y13" t="s">
        <v>271</v>
      </c>
      <c r="Z13" t="s">
        <v>272</v>
      </c>
      <c r="AA13" t="s">
        <v>273</v>
      </c>
      <c r="AB13" t="s">
        <v>274</v>
      </c>
      <c r="AC13" t="s">
        <v>275</v>
      </c>
      <c r="AD13" t="s">
        <v>276</v>
      </c>
      <c r="AE13" s="6" t="s">
        <v>277</v>
      </c>
      <c r="AF13" t="str">
        <f>""</f>
        <v/>
      </c>
      <c r="AG13" t="str">
        <f t="shared" si="1"/>
        <v>131101</v>
      </c>
      <c r="AH13" t="str">
        <f t="shared" si="2"/>
        <v>131101#131102</v>
      </c>
      <c r="AI13" t="str">
        <f t="shared" si="3"/>
        <v>131101#131102#131103#131104#1000011</v>
      </c>
      <c r="AJ13" t="str">
        <f t="shared" si="4"/>
        <v>131101#131102#131103#131104#131105#1000011#1000016</v>
      </c>
      <c r="AK13" t="str">
        <f t="shared" si="5"/>
        <v>131101#131102#131103#131104#131105#131106#1000011#1000016#1000021</v>
      </c>
      <c r="AL13" t="str">
        <f t="shared" si="0"/>
        <v>131101#131102#131103#131104#131105#131106#131107#1000011#1000016#1000021#1000028#131205</v>
      </c>
      <c r="AM13" t="str">
        <f t="shared" si="6"/>
        <v>131101#131102#131103#131104#131105#131106#131107#131108#131112#1000011#1000016#1000021#1000028#1000032#1000038#131205</v>
      </c>
      <c r="AN13" t="str">
        <f t="shared" si="7"/>
        <v>131101#131102#131103#131104#131105#131106#131107#131108#131112#131109#1000011#1000016#1000021#1000028#1000032#1000038#1000047#131205</v>
      </c>
      <c r="AO13" t="str">
        <f t="shared" si="8"/>
        <v>131101#131102#131103#131104#131105#131106#131107#131108#131112#131109#131110#1000011#1000016#1000021#1000028#1000032#1000038#1000047#1000049#131205</v>
      </c>
      <c r="AP13" t="str">
        <f t="shared" si="9"/>
        <v>131101#131102#131103#131104#131105#131106#131107#131108#131112#131109#131110#131111#1000011#1000016#1000021#1000028#1000032#1000038#1000047#1000049#1000050#131205</v>
      </c>
      <c r="AQ13" t="str">
        <f t="shared" si="10"/>
        <v>1311010#1311020#1311030#1311040#1311050#1311060#1311070#1311071#1311080#1311120#1311090#1311100#1311101#1311110#1311111#1000011#1000016#1000021#1000028#1000032#1000038#1000047#1000049#1000050#1000052#131205</v>
      </c>
      <c r="AR13" t="str">
        <f t="shared" si="11"/>
        <v>|131101|131101#131102|131101#131102#131103#131104#1000011|131101#131102#131103#131104#131105#1000011#1000016|131101#131102#131103#131104#131105#131106#1000011#1000016#1000021|131101#131102#131103#131104#131105#131106#131107#1000011#1000016#1000021#1000028#131205|131101#131102#131103#131104#131105#131106#131107#131108#131112#1000011#1000016#1000021#1000028#1000032#1000038#131205|131101#131102#131103#131104#131105#131106#131107#131108#131112#131109#1000011#1000016#1000021#1000028#1000032#1000038#1000047#131205|131101#131102#131103#131104#131105#131106#131107#131108#131112#131109#131110#1000011#1000016#1000021#1000028#1000032#1000038#1000047#1000049#131205|131101#131102#131103#131104#131105#131106#131107#131108#131112#131109#131110#131111#1000011#1000016#1000021#1000028#1000032#1000038#1000047#1000049#1000050#131205|1311010#1311020#1311030#1311040#1311050#1311060#1311070#1311071#1311080#1311120#1311090#1311100#1311101#1311110#1311111#1000011#1000016#1000021#1000028#1000032#1000038#1000047#1000049#1000050#1000052#131205</v>
      </c>
    </row>
    <row r="14" spans="1:44" x14ac:dyDescent="0.2">
      <c r="A14">
        <v>10010</v>
      </c>
      <c r="B14" t="s">
        <v>278</v>
      </c>
      <c r="C14" t="s">
        <v>279</v>
      </c>
      <c r="D14">
        <v>2</v>
      </c>
      <c r="E14">
        <v>5</v>
      </c>
      <c r="F14" t="s">
        <v>23</v>
      </c>
      <c r="G14">
        <v>1</v>
      </c>
      <c r="H14" t="s">
        <v>188</v>
      </c>
      <c r="I14" t="s">
        <v>107</v>
      </c>
      <c r="J14" t="s">
        <v>280</v>
      </c>
      <c r="K14" t="s">
        <v>281</v>
      </c>
      <c r="L14" t="s">
        <v>282</v>
      </c>
      <c r="M14" t="s">
        <v>283</v>
      </c>
      <c r="N14" t="s">
        <v>284</v>
      </c>
      <c r="O14" t="s">
        <v>285</v>
      </c>
      <c r="P14" t="s">
        <v>286</v>
      </c>
      <c r="Q14" t="s">
        <v>287</v>
      </c>
      <c r="R14" t="s">
        <v>288</v>
      </c>
      <c r="S14" t="s">
        <v>289</v>
      </c>
      <c r="T14" t="s">
        <v>1210</v>
      </c>
      <c r="U14">
        <v>117205</v>
      </c>
      <c r="V14" t="s">
        <v>153</v>
      </c>
      <c r="W14" t="s">
        <v>177</v>
      </c>
      <c r="X14" t="s">
        <v>290</v>
      </c>
      <c r="Y14" t="s">
        <v>291</v>
      </c>
      <c r="Z14" t="s">
        <v>292</v>
      </c>
      <c r="AA14" t="s">
        <v>293</v>
      </c>
      <c r="AB14" t="s">
        <v>294</v>
      </c>
      <c r="AC14" t="s">
        <v>295</v>
      </c>
      <c r="AD14" t="s">
        <v>296</v>
      </c>
      <c r="AE14" s="6" t="s">
        <v>297</v>
      </c>
      <c r="AF14" t="str">
        <f>""</f>
        <v/>
      </c>
      <c r="AG14" t="str">
        <f t="shared" si="1"/>
        <v>117101</v>
      </c>
      <c r="AH14" t="str">
        <f t="shared" si="2"/>
        <v>117101#117102</v>
      </c>
      <c r="AI14" t="str">
        <f t="shared" si="3"/>
        <v>117101#117102#117103#117104#1000005</v>
      </c>
      <c r="AJ14" t="str">
        <f t="shared" si="4"/>
        <v>117101#117102#117103#117104#117105#1000005#1000008</v>
      </c>
      <c r="AK14" t="str">
        <f t="shared" si="5"/>
        <v>117101#117102#117103#117104#117105#117106#1000005#1000008#1000015</v>
      </c>
      <c r="AL14" t="str">
        <f t="shared" si="0"/>
        <v>117101#117102#117103#117104#117105#117106#117107#1000005#1000008#1000015#1000018#117205</v>
      </c>
      <c r="AM14" t="str">
        <f t="shared" si="6"/>
        <v>117101#117102#117103#117104#117105#117106#117107#117108#1000005#1000008#1000015#1000018#1000028#1000047#117205</v>
      </c>
      <c r="AN14" t="str">
        <f t="shared" si="7"/>
        <v>117101#117102#117103#117104#117105#117106#117107#117108#117109#1000005#1000008#1000015#1000018#1000028#1000047#1000052#117205</v>
      </c>
      <c r="AO14" t="str">
        <f t="shared" si="8"/>
        <v>117101#117102#117103#117104#117105#117106#117107#117108#117109#117110#1000005#1000008#1000015#1000018#1000028#1000047#1000052#1000053#117205</v>
      </c>
      <c r="AP14" t="str">
        <f t="shared" si="9"/>
        <v>117101#117102#117103#117104#117105#117106#117107#117108#117109#117110#117111#1000005#1000008#1000015#1000018#1000028#1000047#1000052#1000053#1000054#117205</v>
      </c>
      <c r="AQ14" t="str">
        <f t="shared" si="10"/>
        <v>1171010#1171020#1171030#1171040#1171050#1171060#1171070#1171080#1171090#1171100#1171110#1000005#1000008#1000015#1000018#1000028#1000047#1000052#1000053#1000054#1000055#117205</v>
      </c>
      <c r="AR14" t="str">
        <f t="shared" si="11"/>
        <v>|117101|117101#117102|117101#117102#117103#117104#1000005|117101#117102#117103#117104#117105#1000005#1000008|117101#117102#117103#117104#117105#117106#1000005#1000008#1000015|117101#117102#117103#117104#117105#117106#117107#1000005#1000008#1000015#1000018#117205|117101#117102#117103#117104#117105#117106#117107#117108#1000005#1000008#1000015#1000018#1000028#1000047#117205|117101#117102#117103#117104#117105#117106#117107#117108#117109#1000005#1000008#1000015#1000018#1000028#1000047#1000052#117205|117101#117102#117103#117104#117105#117106#117107#117108#117109#117110#1000005#1000008#1000015#1000018#1000028#1000047#1000052#1000053#117205|117101#117102#117103#117104#117105#117106#117107#117108#117109#117110#117111#1000005#1000008#1000015#1000018#1000028#1000047#1000052#1000053#1000054#117205|1171010#1171020#1171030#1171040#1171050#1171060#1171070#1171080#1171090#1171100#1171110#1000005#1000008#1000015#1000018#1000028#1000047#1000052#1000053#1000054#1000055#117205</v>
      </c>
    </row>
    <row r="15" spans="1:44" x14ac:dyDescent="0.2">
      <c r="A15">
        <v>10011</v>
      </c>
      <c r="B15" t="s">
        <v>298</v>
      </c>
      <c r="C15" t="s">
        <v>299</v>
      </c>
      <c r="D15">
        <v>3</v>
      </c>
      <c r="E15">
        <v>5</v>
      </c>
      <c r="F15" t="s">
        <v>24</v>
      </c>
      <c r="G15">
        <v>2</v>
      </c>
      <c r="H15" t="s">
        <v>165</v>
      </c>
      <c r="I15" t="s">
        <v>189</v>
      </c>
      <c r="J15" t="s">
        <v>300</v>
      </c>
      <c r="K15" t="s">
        <v>301</v>
      </c>
      <c r="L15" t="s">
        <v>302</v>
      </c>
      <c r="M15" t="s">
        <v>303</v>
      </c>
      <c r="N15" t="s">
        <v>304</v>
      </c>
      <c r="O15" t="s">
        <v>305</v>
      </c>
      <c r="P15" t="s">
        <v>306</v>
      </c>
      <c r="Q15" t="s">
        <v>307</v>
      </c>
      <c r="R15" t="s">
        <v>308</v>
      </c>
      <c r="S15" t="s">
        <v>309</v>
      </c>
      <c r="T15" t="s">
        <v>1231</v>
      </c>
      <c r="U15">
        <v>101205</v>
      </c>
      <c r="V15" t="s">
        <v>118</v>
      </c>
      <c r="W15" t="s">
        <v>119</v>
      </c>
      <c r="X15" t="s">
        <v>120</v>
      </c>
      <c r="Y15" t="s">
        <v>121</v>
      </c>
      <c r="Z15" t="s">
        <v>250</v>
      </c>
      <c r="AA15" t="s">
        <v>251</v>
      </c>
      <c r="AB15" t="s">
        <v>252</v>
      </c>
      <c r="AC15" t="s">
        <v>310</v>
      </c>
      <c r="AD15" t="s">
        <v>311</v>
      </c>
      <c r="AE15" s="6" t="s">
        <v>312</v>
      </c>
      <c r="AF15" t="str">
        <f>""</f>
        <v/>
      </c>
      <c r="AG15" t="str">
        <f t="shared" si="1"/>
        <v>101101</v>
      </c>
      <c r="AH15" t="str">
        <f t="shared" si="2"/>
        <v>101101#101102</v>
      </c>
      <c r="AI15" t="str">
        <f t="shared" si="3"/>
        <v>101101#101102#101103#101104#1000007</v>
      </c>
      <c r="AJ15" t="str">
        <f t="shared" si="4"/>
        <v>101101#101102#101103#101104#101105#1000007#1000011</v>
      </c>
      <c r="AK15" t="str">
        <f t="shared" si="5"/>
        <v>101101#101102#101103#101104#101105#101106#1000007#1000011#1000016</v>
      </c>
      <c r="AL15" t="str">
        <f t="shared" si="0"/>
        <v>101101#101102#101103#101104#101105#101106#101107#1000007#1000011#1000016#1000032#101205</v>
      </c>
      <c r="AM15" t="str">
        <f t="shared" si="6"/>
        <v>101101#101102#101103#101104#101105#101106#101107#101108#1000007#1000011#1000016#1000032#1000037#1000038#101205</v>
      </c>
      <c r="AN15" t="str">
        <f t="shared" si="7"/>
        <v>101101#101102#101103#101104#101105#101106#101107#101108#101109#1000007#1000011#1000016#1000032#1000037#1000038#1000047#101205</v>
      </c>
      <c r="AO15" t="str">
        <f t="shared" si="8"/>
        <v>101101#101102#101103#101104#101105#101106#101107#101108#101109#101110#1000007#1000011#1000016#1000032#1000037#1000038#1000047#1000049#101205</v>
      </c>
      <c r="AP15" t="str">
        <f t="shared" si="9"/>
        <v>101101#101102#101103#101104#101105#101106#101107#101108#101109#101110#101111#1000007#1000011#1000016#1000032#1000037#1000038#1000047#1000049#1000050#101205</v>
      </c>
      <c r="AQ15" t="str">
        <f t="shared" si="10"/>
        <v>1011010#1011020#1011030#1011040#1011050#1011060#1011070#1011071#1011080#1011090#1011100#1011110#1011111#1000007#1000011#1000016#1000032#1000037#1000038#1000047#1000049#1000050#1000052#101205</v>
      </c>
      <c r="AR15" t="str">
        <f t="shared" si="11"/>
        <v>|101101|101101#101102|101101#101102#101103#101104#1000007|101101#101102#101103#101104#101105#1000007#1000011|101101#101102#101103#101104#101105#101106#1000007#1000011#1000016|101101#101102#101103#101104#101105#101106#101107#1000007#1000011#1000016#1000032#101205|101101#101102#101103#101104#101105#101106#101107#101108#1000007#1000011#1000016#1000032#1000037#1000038#101205|101101#101102#101103#101104#101105#101106#101107#101108#101109#1000007#1000011#1000016#1000032#1000037#1000038#1000047#101205|101101#101102#101103#101104#101105#101106#101107#101108#101109#101110#1000007#1000011#1000016#1000032#1000037#1000038#1000047#1000049#101205|101101#101102#101103#101104#101105#101106#101107#101108#101109#101110#101111#1000007#1000011#1000016#1000032#1000037#1000038#1000047#1000049#1000050#101205|1011010#1011020#1011030#1011040#1011050#1011060#1011070#1011071#1011080#1011090#1011100#1011110#1011111#1000007#1000011#1000016#1000032#1000037#1000038#1000047#1000049#1000050#1000052#101205</v>
      </c>
    </row>
    <row r="16" spans="1:44" x14ac:dyDescent="0.2">
      <c r="A16">
        <v>10012</v>
      </c>
      <c r="B16" t="s">
        <v>313</v>
      </c>
      <c r="C16" t="s">
        <v>314</v>
      </c>
      <c r="D16">
        <v>2</v>
      </c>
      <c r="E16">
        <v>5</v>
      </c>
      <c r="F16" t="s">
        <v>25</v>
      </c>
      <c r="G16">
        <v>2</v>
      </c>
      <c r="H16" t="s">
        <v>188</v>
      </c>
      <c r="I16" t="s">
        <v>107</v>
      </c>
      <c r="J16" t="s">
        <v>315</v>
      </c>
      <c r="K16" t="s">
        <v>316</v>
      </c>
      <c r="L16" s="5" t="s">
        <v>317</v>
      </c>
      <c r="M16" t="s">
        <v>318</v>
      </c>
      <c r="N16" t="s">
        <v>319</v>
      </c>
      <c r="O16" t="s">
        <v>320</v>
      </c>
      <c r="P16" t="s">
        <v>321</v>
      </c>
      <c r="Q16" t="s">
        <v>322</v>
      </c>
      <c r="R16" t="s">
        <v>323</v>
      </c>
      <c r="S16" t="s">
        <v>324</v>
      </c>
      <c r="T16" t="s">
        <v>1211</v>
      </c>
      <c r="U16">
        <v>121205</v>
      </c>
      <c r="V16" t="s">
        <v>118</v>
      </c>
      <c r="W16" t="s">
        <v>119</v>
      </c>
      <c r="X16" t="s">
        <v>120</v>
      </c>
      <c r="Y16" t="s">
        <v>121</v>
      </c>
      <c r="Z16" t="s">
        <v>250</v>
      </c>
      <c r="AA16" t="s">
        <v>251</v>
      </c>
      <c r="AB16" t="s">
        <v>252</v>
      </c>
      <c r="AC16" t="s">
        <v>253</v>
      </c>
      <c r="AD16" t="s">
        <v>254</v>
      </c>
      <c r="AE16" s="6" t="s">
        <v>255</v>
      </c>
      <c r="AF16" t="str">
        <f>""</f>
        <v/>
      </c>
      <c r="AG16" t="str">
        <f t="shared" si="1"/>
        <v>121101</v>
      </c>
      <c r="AH16" t="str">
        <f t="shared" si="2"/>
        <v>121101#121102</v>
      </c>
      <c r="AI16" t="str">
        <f t="shared" si="3"/>
        <v>121101#121102#121103#121104#1000007</v>
      </c>
      <c r="AJ16" t="str">
        <f t="shared" si="4"/>
        <v>121101#121102#121103#121104#121105#1000007#1000011</v>
      </c>
      <c r="AK16" t="str">
        <f t="shared" si="5"/>
        <v>121101#121102#121103#121104#121105#121106#1000007#1000011#1000016</v>
      </c>
      <c r="AL16" t="str">
        <f t="shared" si="0"/>
        <v>121101#121102#121103#121104#121105#121106#121107#1000007#1000011#1000016#1000032#121205</v>
      </c>
      <c r="AM16" t="str">
        <f t="shared" si="6"/>
        <v>121101#121102#121103#121104#121105#121106#121107#121108#1000007#1000011#1000016#1000032#1000037#1000038#121205</v>
      </c>
      <c r="AN16" t="str">
        <f t="shared" si="7"/>
        <v>121101#121102#121103#121104#121105#121106#121107#121108#121109#1000007#1000011#1000016#1000032#1000037#1000038#1000047#121205</v>
      </c>
      <c r="AO16" t="str">
        <f t="shared" si="8"/>
        <v>121101#121102#121103#121104#121105#121106#121107#121108#121109#121110#1000007#1000011#1000016#1000032#1000037#1000038#1000047#1000048#121205</v>
      </c>
      <c r="AP16" t="str">
        <f t="shared" si="9"/>
        <v>121101#121102#121103#121104#121105#121106#121107#121108#121109#121110#121111#1000007#1000011#1000016#1000032#1000037#1000038#1000047#1000048#1000050#121205</v>
      </c>
      <c r="AQ16" t="str">
        <f t="shared" si="10"/>
        <v>1211010#1211020#1211030#1211040#1211050#1211060#1211070#1211071#1211080#1211090#1211100#1211101#1211110#1211111#1000007#1000011#1000016#1000032#1000037#1000038#1000047#1000048#1000050#1000052#121205</v>
      </c>
      <c r="AR16" t="str">
        <f t="shared" si="11"/>
        <v>|121101|121101#121102|121101#121102#121103#121104#1000007|121101#121102#121103#121104#121105#1000007#1000011|121101#121102#121103#121104#121105#121106#1000007#1000011#1000016|121101#121102#121103#121104#121105#121106#121107#1000007#1000011#1000016#1000032#121205|121101#121102#121103#121104#121105#121106#121107#121108#1000007#1000011#1000016#1000032#1000037#1000038#121205|121101#121102#121103#121104#121105#121106#121107#121108#121109#1000007#1000011#1000016#1000032#1000037#1000038#1000047#121205|121101#121102#121103#121104#121105#121106#121107#121108#121109#121110#1000007#1000011#1000016#1000032#1000037#1000038#1000047#1000048#121205|121101#121102#121103#121104#121105#121106#121107#121108#121109#121110#121111#1000007#1000011#1000016#1000032#1000037#1000038#1000047#1000048#1000050#121205|1211010#1211020#1211030#1211040#1211050#1211060#1211070#1211071#1211080#1211090#1211100#1211101#1211110#1211111#1000007#1000011#1000016#1000032#1000037#1000038#1000047#1000048#1000050#1000052#121205</v>
      </c>
    </row>
    <row r="17" spans="1:44" x14ac:dyDescent="0.2">
      <c r="A17">
        <v>10013</v>
      </c>
      <c r="B17" t="s">
        <v>325</v>
      </c>
      <c r="C17" t="s">
        <v>326</v>
      </c>
      <c r="D17">
        <v>4</v>
      </c>
      <c r="E17">
        <v>5</v>
      </c>
      <c r="F17" t="s">
        <v>26</v>
      </c>
      <c r="G17">
        <v>3</v>
      </c>
      <c r="H17" t="s">
        <v>165</v>
      </c>
      <c r="I17" t="s">
        <v>107</v>
      </c>
      <c r="J17" t="s">
        <v>327</v>
      </c>
      <c r="K17" t="s">
        <v>328</v>
      </c>
      <c r="L17" t="s">
        <v>329</v>
      </c>
      <c r="M17" t="s">
        <v>330</v>
      </c>
      <c r="N17" t="s">
        <v>331</v>
      </c>
      <c r="O17" t="s">
        <v>332</v>
      </c>
      <c r="P17" t="s">
        <v>333</v>
      </c>
      <c r="Q17" t="s">
        <v>334</v>
      </c>
      <c r="R17" t="s">
        <v>335</v>
      </c>
      <c r="S17" t="s">
        <v>336</v>
      </c>
      <c r="T17" t="s">
        <v>1212</v>
      </c>
      <c r="U17">
        <v>146205</v>
      </c>
      <c r="V17" t="s">
        <v>268</v>
      </c>
      <c r="W17" t="s">
        <v>269</v>
      </c>
      <c r="X17" t="s">
        <v>270</v>
      </c>
      <c r="Y17" t="s">
        <v>337</v>
      </c>
      <c r="Z17" t="s">
        <v>338</v>
      </c>
      <c r="AA17" t="s">
        <v>339</v>
      </c>
      <c r="AB17" t="s">
        <v>340</v>
      </c>
      <c r="AC17" t="s">
        <v>341</v>
      </c>
      <c r="AD17" t="s">
        <v>342</v>
      </c>
      <c r="AE17" s="6" t="s">
        <v>343</v>
      </c>
      <c r="AF17" t="str">
        <f>""</f>
        <v/>
      </c>
      <c r="AG17" t="str">
        <f t="shared" si="1"/>
        <v>146101</v>
      </c>
      <c r="AH17" t="str">
        <f t="shared" si="2"/>
        <v>146101#146102</v>
      </c>
      <c r="AI17" t="str">
        <f t="shared" si="3"/>
        <v>146101#146102#146103#146104#1000011</v>
      </c>
      <c r="AJ17" t="str">
        <f t="shared" si="4"/>
        <v>146101#146102#146103#146104#146105#1000011#1000016</v>
      </c>
      <c r="AK17" t="str">
        <f t="shared" si="5"/>
        <v>146101#146102#146103#146104#146105#146106#1000011#1000016#1000021</v>
      </c>
      <c r="AL17" t="str">
        <f t="shared" si="0"/>
        <v>146101#146102#146103#146104#146105#146106#146107#1000011#1000016#1000021#1000032#146205</v>
      </c>
      <c r="AM17" t="str">
        <f t="shared" si="6"/>
        <v>146101#146102#146103#146104#146105#146106#146107#146108#1000011#1000016#1000021#1000032#1000037#1000038#146205</v>
      </c>
      <c r="AN17" t="str">
        <f t="shared" si="7"/>
        <v>146101#146102#146103#146104#146105#146106#146107#146108#146109#1000011#1000016#1000021#1000032#1000037#1000038#1000047#146205</v>
      </c>
      <c r="AO17" t="str">
        <f t="shared" si="8"/>
        <v>146101#146102#146103#146104#146105#146106#146107#146108#146109#146110#1000011#1000016#1000021#1000032#1000037#1000038#1000047#1000049#146205</v>
      </c>
      <c r="AP17" t="str">
        <f t="shared" si="9"/>
        <v>146101#146102#146103#146104#146105#146106#146107#146108#146109#146110#146111#1000011#1000016#1000021#1000032#1000037#1000038#1000047#1000049#1000050#146205</v>
      </c>
      <c r="AQ17" t="str">
        <f t="shared" si="10"/>
        <v>1461010#1461020#1461030#1461040#1461050#1461060#1461070#1461071#1461080#1461090#1461100#1461110#1461111#1000011#1000016#1000021#1000032#1000037#1000038#1000047#1000049#1000050#1000052#146205</v>
      </c>
      <c r="AR17" t="str">
        <f t="shared" si="11"/>
        <v>|146101|146101#146102|146101#146102#146103#146104#1000011|146101#146102#146103#146104#146105#1000011#1000016|146101#146102#146103#146104#146105#146106#1000011#1000016#1000021|146101#146102#146103#146104#146105#146106#146107#1000011#1000016#1000021#1000032#146205|146101#146102#146103#146104#146105#146106#146107#146108#1000011#1000016#1000021#1000032#1000037#1000038#146205|146101#146102#146103#146104#146105#146106#146107#146108#146109#1000011#1000016#1000021#1000032#1000037#1000038#1000047#146205|146101#146102#146103#146104#146105#146106#146107#146108#146109#146110#1000011#1000016#1000021#1000032#1000037#1000038#1000047#1000049#146205|146101#146102#146103#146104#146105#146106#146107#146108#146109#146110#146111#1000011#1000016#1000021#1000032#1000037#1000038#1000047#1000049#1000050#146205|1461010#1461020#1461030#1461040#1461050#1461060#1461070#1461071#1461080#1461090#1461100#1461110#1461111#1000011#1000016#1000021#1000032#1000037#1000038#1000047#1000049#1000050#1000052#146205</v>
      </c>
    </row>
    <row r="18" spans="1:44" x14ac:dyDescent="0.2">
      <c r="A18">
        <v>10014</v>
      </c>
      <c r="B18" t="s">
        <v>344</v>
      </c>
      <c r="C18" t="s">
        <v>345</v>
      </c>
      <c r="D18">
        <v>1</v>
      </c>
      <c r="E18">
        <v>5</v>
      </c>
      <c r="F18" t="s">
        <v>27</v>
      </c>
      <c r="G18">
        <v>4</v>
      </c>
      <c r="H18" t="s">
        <v>165</v>
      </c>
      <c r="I18" t="s">
        <v>189</v>
      </c>
      <c r="J18" t="s">
        <v>346</v>
      </c>
      <c r="K18" t="s">
        <v>347</v>
      </c>
      <c r="L18" t="s">
        <v>348</v>
      </c>
      <c r="M18" t="s">
        <v>349</v>
      </c>
      <c r="N18" t="s">
        <v>350</v>
      </c>
      <c r="O18" t="s">
        <v>351</v>
      </c>
      <c r="P18" t="s">
        <v>352</v>
      </c>
      <c r="Q18" t="s">
        <v>353</v>
      </c>
      <c r="R18" t="s">
        <v>354</v>
      </c>
      <c r="S18" t="s">
        <v>355</v>
      </c>
      <c r="T18" t="s">
        <v>1213</v>
      </c>
      <c r="U18">
        <v>128205</v>
      </c>
      <c r="V18" t="s">
        <v>268</v>
      </c>
      <c r="W18" t="s">
        <v>269</v>
      </c>
      <c r="X18" t="s">
        <v>356</v>
      </c>
      <c r="Y18" t="s">
        <v>357</v>
      </c>
      <c r="Z18" t="s">
        <v>358</v>
      </c>
      <c r="AA18" t="s">
        <v>359</v>
      </c>
      <c r="AB18" t="s">
        <v>360</v>
      </c>
      <c r="AC18" t="s">
        <v>361</v>
      </c>
      <c r="AD18" t="s">
        <v>362</v>
      </c>
      <c r="AE18" s="6" t="s">
        <v>363</v>
      </c>
      <c r="AF18" t="str">
        <f>""</f>
        <v/>
      </c>
      <c r="AG18" t="str">
        <f t="shared" si="1"/>
        <v>128101</v>
      </c>
      <c r="AH18" t="str">
        <f t="shared" si="2"/>
        <v>128101#128102</v>
      </c>
      <c r="AI18" t="str">
        <f t="shared" si="3"/>
        <v>128101#128102#128103#128104#1000011</v>
      </c>
      <c r="AJ18" t="str">
        <f t="shared" si="4"/>
        <v>128101#128102#128103#128104#128105#1000011#1000016</v>
      </c>
      <c r="AK18" t="str">
        <f t="shared" si="5"/>
        <v>128101#128102#128103#128104#128105#128106#1000011#1000016#1000025</v>
      </c>
      <c r="AL18" t="str">
        <f t="shared" si="0"/>
        <v>128101#128102#128103#128104#128105#128106#128107#1000011#1000016#1000025#1000038#128205</v>
      </c>
      <c r="AM18" t="str">
        <f t="shared" si="6"/>
        <v>128101#128102#128103#128104#128105#128106#128107#128108#1000011#1000016#1000025#1000038#1000039#1000040#128205</v>
      </c>
      <c r="AN18" t="str">
        <f t="shared" si="7"/>
        <v>128101#128102#128103#128104#128105#128106#128107#128108#128109#1000011#1000016#1000025#1000038#1000039#1000040#1000043#128205</v>
      </c>
      <c r="AO18" t="str">
        <f t="shared" si="8"/>
        <v>128101#128102#128103#128104#128105#128106#128107#128108#128109#128110#1000011#1000016#1000025#1000038#1000039#1000040#1000043#1000047#128205</v>
      </c>
      <c r="AP18" t="str">
        <f t="shared" si="9"/>
        <v>128101#128102#128103#128104#128105#128106#128107#128108#128109#128110#128111#1000011#1000016#1000025#1000038#1000039#1000040#1000043#1000047#1000052#128205</v>
      </c>
      <c r="AQ18" t="str">
        <f t="shared" si="10"/>
        <v>1281010#1281020#1281030#1281040#1281050#1281060#1281070#1281071#1281080#1281090#1281100#1281110#1281111#1000011#1000016#1000025#1000038#1000039#1000040#1000043#1000047#1000052#1000055#128205</v>
      </c>
      <c r="AR18" t="str">
        <f t="shared" si="11"/>
        <v>|128101|128101#128102|128101#128102#128103#128104#1000011|128101#128102#128103#128104#128105#1000011#1000016|128101#128102#128103#128104#128105#128106#1000011#1000016#1000025|128101#128102#128103#128104#128105#128106#128107#1000011#1000016#1000025#1000038#128205|128101#128102#128103#128104#128105#128106#128107#128108#1000011#1000016#1000025#1000038#1000039#1000040#128205|128101#128102#128103#128104#128105#128106#128107#128108#128109#1000011#1000016#1000025#1000038#1000039#1000040#1000043#128205|128101#128102#128103#128104#128105#128106#128107#128108#128109#128110#1000011#1000016#1000025#1000038#1000039#1000040#1000043#1000047#128205|128101#128102#128103#128104#128105#128106#128107#128108#128109#128110#128111#1000011#1000016#1000025#1000038#1000039#1000040#1000043#1000047#1000052#128205|1281010#1281020#1281030#1281040#1281050#1281060#1281070#1281071#1281080#1281090#1281100#1281110#1281111#1000011#1000016#1000025#1000038#1000039#1000040#1000043#1000047#1000052#1000055#128205</v>
      </c>
    </row>
    <row r="19" spans="1:44" x14ac:dyDescent="0.2">
      <c r="A19">
        <v>10015</v>
      </c>
      <c r="B19" t="s">
        <v>364</v>
      </c>
      <c r="C19" t="s">
        <v>365</v>
      </c>
      <c r="D19">
        <v>2</v>
      </c>
      <c r="E19">
        <v>5</v>
      </c>
      <c r="F19" t="s">
        <v>28</v>
      </c>
      <c r="G19">
        <v>2</v>
      </c>
      <c r="H19" t="s">
        <v>212</v>
      </c>
      <c r="I19" t="s">
        <v>107</v>
      </c>
      <c r="J19" t="s">
        <v>366</v>
      </c>
      <c r="K19" t="s">
        <v>367</v>
      </c>
      <c r="L19" t="s">
        <v>368</v>
      </c>
      <c r="M19" t="s">
        <v>369</v>
      </c>
      <c r="N19" t="s">
        <v>370</v>
      </c>
      <c r="O19" t="s">
        <v>371</v>
      </c>
      <c r="P19" t="s">
        <v>372</v>
      </c>
      <c r="Q19" t="s">
        <v>373</v>
      </c>
      <c r="R19" t="s">
        <v>374</v>
      </c>
      <c r="S19" t="s">
        <v>375</v>
      </c>
      <c r="T19" t="s">
        <v>1214</v>
      </c>
      <c r="U19">
        <v>120205</v>
      </c>
      <c r="V19" t="s">
        <v>268</v>
      </c>
      <c r="W19" t="s">
        <v>376</v>
      </c>
      <c r="X19" t="s">
        <v>377</v>
      </c>
      <c r="Y19" t="s">
        <v>378</v>
      </c>
      <c r="Z19" t="s">
        <v>379</v>
      </c>
      <c r="AA19" t="s">
        <v>380</v>
      </c>
      <c r="AB19" t="s">
        <v>381</v>
      </c>
      <c r="AC19" t="s">
        <v>382</v>
      </c>
      <c r="AD19" t="s">
        <v>383</v>
      </c>
      <c r="AE19" s="6" t="s">
        <v>384</v>
      </c>
      <c r="AF19" t="str">
        <f>""</f>
        <v/>
      </c>
      <c r="AG19" t="str">
        <f t="shared" si="1"/>
        <v>120101</v>
      </c>
      <c r="AH19" t="str">
        <f t="shared" si="2"/>
        <v>120101#120102</v>
      </c>
      <c r="AI19" t="str">
        <f t="shared" si="3"/>
        <v>120101#120102#120103#120104#1000011</v>
      </c>
      <c r="AJ19" t="str">
        <f t="shared" si="4"/>
        <v>120101#120102#120103#120104#120105#1000011#1000032</v>
      </c>
      <c r="AK19" t="str">
        <f t="shared" si="5"/>
        <v>120101#120102#120103#120104#120105#120106#1000011#1000032#1000035</v>
      </c>
      <c r="AL19" t="str">
        <f t="shared" si="0"/>
        <v>120101#120102#120103#120104#120105#120106#120107#1000011#1000032#1000035#1000038#120205</v>
      </c>
      <c r="AM19" t="str">
        <f t="shared" si="6"/>
        <v>120101#120102#120103#120104#120105#120106#120107#120108#1000011#1000032#1000035#1000038#1000041#1000046#120205</v>
      </c>
      <c r="AN19" t="str">
        <f t="shared" si="7"/>
        <v>120101#120102#120103#120104#120105#120106#120107#120108#120109#1000011#1000032#1000035#1000038#1000041#1000046#1000047#120205</v>
      </c>
      <c r="AO19" t="str">
        <f t="shared" si="8"/>
        <v>120101#120102#120103#120104#120105#120106#120107#120108#120109#120110#1000011#1000032#1000035#1000038#1000041#1000046#1000047#1000049#120205</v>
      </c>
      <c r="AP19" t="str">
        <f t="shared" si="9"/>
        <v>120101#120102#120103#120104#120105#120106#120107#120108#120109#120110#120111#1000011#1000032#1000035#1000038#1000041#1000046#1000047#1000049#1000050#120205</v>
      </c>
      <c r="AQ19" t="str">
        <f t="shared" si="10"/>
        <v>1201010#1201020#1201030#1201040#1201050#1201060#1201070#1201071#1201080#1201090#1201100#1201101#1201110#1000011#1000032#1000035#1000038#1000041#1000046#1000047#1000049#1000050#1000052#120205</v>
      </c>
      <c r="AR19" t="str">
        <f t="shared" si="11"/>
        <v>|120101|120101#120102|120101#120102#120103#120104#1000011|120101#120102#120103#120104#120105#1000011#1000032|120101#120102#120103#120104#120105#120106#1000011#1000032#1000035|120101#120102#120103#120104#120105#120106#120107#1000011#1000032#1000035#1000038#120205|120101#120102#120103#120104#120105#120106#120107#120108#1000011#1000032#1000035#1000038#1000041#1000046#120205|120101#120102#120103#120104#120105#120106#120107#120108#120109#1000011#1000032#1000035#1000038#1000041#1000046#1000047#120205|120101#120102#120103#120104#120105#120106#120107#120108#120109#120110#1000011#1000032#1000035#1000038#1000041#1000046#1000047#1000049#120205|120101#120102#120103#120104#120105#120106#120107#120108#120109#120110#120111#1000011#1000032#1000035#1000038#1000041#1000046#1000047#1000049#1000050#120205|1201010#1201020#1201030#1201040#1201050#1201060#1201070#1201071#1201080#1201090#1201100#1201101#1201110#1000011#1000032#1000035#1000038#1000041#1000046#1000047#1000049#1000050#1000052#120205</v>
      </c>
    </row>
    <row r="20" spans="1:44" x14ac:dyDescent="0.2">
      <c r="A20">
        <v>10016</v>
      </c>
      <c r="B20" t="s">
        <v>385</v>
      </c>
      <c r="C20" t="s">
        <v>386</v>
      </c>
      <c r="D20">
        <v>1</v>
      </c>
      <c r="E20">
        <v>5</v>
      </c>
      <c r="F20" t="s">
        <v>29</v>
      </c>
      <c r="G20">
        <v>1</v>
      </c>
      <c r="H20" t="s">
        <v>212</v>
      </c>
      <c r="I20" t="s">
        <v>107</v>
      </c>
      <c r="J20" t="s">
        <v>387</v>
      </c>
      <c r="K20" t="s">
        <v>388</v>
      </c>
      <c r="L20" t="s">
        <v>389</v>
      </c>
      <c r="M20" t="s">
        <v>390</v>
      </c>
      <c r="N20" t="s">
        <v>391</v>
      </c>
      <c r="O20" t="s">
        <v>392</v>
      </c>
      <c r="P20" t="s">
        <v>393</v>
      </c>
      <c r="Q20" t="s">
        <v>394</v>
      </c>
      <c r="R20" t="s">
        <v>395</v>
      </c>
      <c r="S20" t="s">
        <v>396</v>
      </c>
      <c r="T20" t="s">
        <v>1215</v>
      </c>
      <c r="U20">
        <v>130205</v>
      </c>
      <c r="V20" t="s">
        <v>153</v>
      </c>
      <c r="W20" t="s">
        <v>177</v>
      </c>
      <c r="X20" t="s">
        <v>290</v>
      </c>
      <c r="Y20" t="s">
        <v>397</v>
      </c>
      <c r="Z20" t="s">
        <v>398</v>
      </c>
      <c r="AA20" t="s">
        <v>399</v>
      </c>
      <c r="AB20" t="s">
        <v>400</v>
      </c>
      <c r="AC20" t="s">
        <v>401</v>
      </c>
      <c r="AD20" t="s">
        <v>402</v>
      </c>
      <c r="AE20" s="6" t="s">
        <v>403</v>
      </c>
      <c r="AF20" t="str">
        <f>""</f>
        <v/>
      </c>
      <c r="AG20" t="str">
        <f t="shared" si="1"/>
        <v>130101</v>
      </c>
      <c r="AH20" t="str">
        <f t="shared" si="2"/>
        <v>130101#130102</v>
      </c>
      <c r="AI20" t="str">
        <f t="shared" si="3"/>
        <v>130101#130102#130103#130104#1000005</v>
      </c>
      <c r="AJ20" t="str">
        <f t="shared" si="4"/>
        <v>130101#130102#130103#130104#130105#1000005#1000008</v>
      </c>
      <c r="AK20" t="str">
        <f t="shared" si="5"/>
        <v>130101#130102#130103#130104#130105#130106#1000005#1000008#1000015</v>
      </c>
      <c r="AL20" t="str">
        <f t="shared" si="0"/>
        <v>130101#130102#130103#130104#130105#130106#130107#1000005#1000008#1000015#1000016#130205</v>
      </c>
      <c r="AM20" t="str">
        <f t="shared" si="6"/>
        <v>130101#130102#130103#130104#130105#130106#130107#130108#130112#1000005#1000008#1000015#1000016#1000028#1000047#130205</v>
      </c>
      <c r="AN20" t="str">
        <f t="shared" si="7"/>
        <v>130101#130102#130103#130104#130105#130106#130107#130108#130112#130109#1000005#1000008#1000015#1000016#1000028#1000047#1000052#130205</v>
      </c>
      <c r="AO20" t="str">
        <f t="shared" si="8"/>
        <v>130101#130102#130103#130104#130105#130106#130108#130112#130109#130110#1000005#1000008#1000015#1000016#1000028#1000047#1000052#1000053#130205</v>
      </c>
      <c r="AP20" t="str">
        <f t="shared" si="9"/>
        <v>130101#130102#130103#130104#130105#130106#130108#130112#130109#130110#130111#1000005#1000008#1000015#1000016#1000028#1000047#1000052#1000053#1000054#130205</v>
      </c>
      <c r="AQ20" t="str">
        <f t="shared" si="10"/>
        <v>1301010#1301020#1301030#1301040#1301050#1301060#1301070#1301071#1301080#1301081#1301090#1301100#1301110#1301111#1000005#1000008#1000015#1000016#1000028#1000047#1000052#1000053#1000054#1000055#130205</v>
      </c>
      <c r="AR20" t="str">
        <f t="shared" si="11"/>
        <v>|130101|130101#130102|130101#130102#130103#130104#1000005|130101#130102#130103#130104#130105#1000005#1000008|130101#130102#130103#130104#130105#130106#1000005#1000008#1000015|130101#130102#130103#130104#130105#130106#130107#1000005#1000008#1000015#1000016#130205|130101#130102#130103#130104#130105#130106#130107#130108#130112#1000005#1000008#1000015#1000016#1000028#1000047#130205|130101#130102#130103#130104#130105#130106#130107#130108#130112#130109#1000005#1000008#1000015#1000016#1000028#1000047#1000052#130205|130101#130102#130103#130104#130105#130106#130108#130112#130109#130110#1000005#1000008#1000015#1000016#1000028#1000047#1000052#1000053#130205|130101#130102#130103#130104#130105#130106#130108#130112#130109#130110#130111#1000005#1000008#1000015#1000016#1000028#1000047#1000052#1000053#1000054#130205|1301010#1301020#1301030#1301040#1301050#1301060#1301070#1301071#1301080#1301081#1301090#1301100#1301110#1301111#1000005#1000008#1000015#1000016#1000028#1000047#1000052#1000053#1000054#1000055#130205</v>
      </c>
    </row>
    <row r="21" spans="1:44" x14ac:dyDescent="0.2">
      <c r="A21">
        <v>10017</v>
      </c>
      <c r="B21" t="s">
        <v>404</v>
      </c>
      <c r="C21" t="s">
        <v>405</v>
      </c>
      <c r="D21">
        <v>1</v>
      </c>
      <c r="E21">
        <v>5</v>
      </c>
      <c r="F21" t="s">
        <v>30</v>
      </c>
      <c r="G21">
        <v>2</v>
      </c>
      <c r="H21" t="s">
        <v>212</v>
      </c>
      <c r="I21" t="s">
        <v>107</v>
      </c>
      <c r="J21" t="s">
        <v>406</v>
      </c>
      <c r="K21" t="s">
        <v>407</v>
      </c>
      <c r="L21" t="s">
        <v>408</v>
      </c>
      <c r="M21" t="s">
        <v>409</v>
      </c>
      <c r="N21" t="s">
        <v>410</v>
      </c>
      <c r="O21" t="s">
        <v>411</v>
      </c>
      <c r="P21" t="s">
        <v>412</v>
      </c>
      <c r="Q21" t="s">
        <v>413</v>
      </c>
      <c r="R21" t="s">
        <v>414</v>
      </c>
      <c r="S21" t="s">
        <v>415</v>
      </c>
      <c r="T21" t="s">
        <v>1216</v>
      </c>
      <c r="U21">
        <v>133205</v>
      </c>
      <c r="V21" t="s">
        <v>268</v>
      </c>
      <c r="W21" t="s">
        <v>376</v>
      </c>
      <c r="X21" t="s">
        <v>377</v>
      </c>
      <c r="Y21" t="s">
        <v>378</v>
      </c>
      <c r="Z21" t="s">
        <v>379</v>
      </c>
      <c r="AA21" t="s">
        <v>380</v>
      </c>
      <c r="AB21" t="s">
        <v>381</v>
      </c>
      <c r="AC21" t="s">
        <v>382</v>
      </c>
      <c r="AD21" t="s">
        <v>383</v>
      </c>
      <c r="AE21" s="6" t="s">
        <v>384</v>
      </c>
      <c r="AF21" t="str">
        <f>""</f>
        <v/>
      </c>
      <c r="AG21" t="str">
        <f t="shared" si="1"/>
        <v>133101</v>
      </c>
      <c r="AH21" t="str">
        <f t="shared" si="2"/>
        <v>133101#133102</v>
      </c>
      <c r="AI21" t="str">
        <f t="shared" si="3"/>
        <v>133101#133102#133103#133104#1000011</v>
      </c>
      <c r="AJ21" t="str">
        <f t="shared" si="4"/>
        <v>133101#133102#133103#133104#133105#1000011#1000032</v>
      </c>
      <c r="AK21" t="str">
        <f t="shared" si="5"/>
        <v>133101#133102#133103#133104#133105#133106#1000011#1000032#1000035</v>
      </c>
      <c r="AL21" t="str">
        <f t="shared" si="0"/>
        <v>133101#133102#133103#133104#133105#133106#133107#1000011#1000032#1000035#1000038#133205</v>
      </c>
      <c r="AM21" t="str">
        <f t="shared" si="6"/>
        <v>133101#133102#133103#133104#133105#133106#133107#133108#1000011#1000032#1000035#1000038#1000041#1000046#133205</v>
      </c>
      <c r="AN21" t="str">
        <f t="shared" si="7"/>
        <v>133101#133102#133103#133104#133105#133106#133107#133108#133109#1000011#1000032#1000035#1000038#1000041#1000046#1000047#133205</v>
      </c>
      <c r="AO21" t="str">
        <f t="shared" si="8"/>
        <v>133101#133102#133103#133104#133105#133106#133107#133108#133109#133110#1000011#1000032#1000035#1000038#1000041#1000046#1000047#1000049#133205</v>
      </c>
      <c r="AP21" t="str">
        <f t="shared" si="9"/>
        <v>133101#133102#133103#133104#133105#133106#133107#133108#133109#133110#133111#1000011#1000032#1000035#1000038#1000041#1000046#1000047#1000049#1000050#133205</v>
      </c>
      <c r="AQ21" t="str">
        <f t="shared" si="10"/>
        <v>1331010#1331020#1331030#1331040#1331050#1331060#1331070#1331071#1331080#1331090#1331100#1331101#1331110#1000011#1000032#1000035#1000038#1000041#1000046#1000047#1000049#1000050#1000052#133205</v>
      </c>
      <c r="AR21" t="str">
        <f t="shared" si="11"/>
        <v>|133101|133101#133102|133101#133102#133103#133104#1000011|133101#133102#133103#133104#133105#1000011#1000032|133101#133102#133103#133104#133105#133106#1000011#1000032#1000035|133101#133102#133103#133104#133105#133106#133107#1000011#1000032#1000035#1000038#133205|133101#133102#133103#133104#133105#133106#133107#133108#1000011#1000032#1000035#1000038#1000041#1000046#133205|133101#133102#133103#133104#133105#133106#133107#133108#133109#1000011#1000032#1000035#1000038#1000041#1000046#1000047#133205|133101#133102#133103#133104#133105#133106#133107#133108#133109#133110#1000011#1000032#1000035#1000038#1000041#1000046#1000047#1000049#133205|133101#133102#133103#133104#133105#133106#133107#133108#133109#133110#133111#1000011#1000032#1000035#1000038#1000041#1000046#1000047#1000049#1000050#133205|1331010#1331020#1331030#1331040#1331050#1331060#1331070#1331071#1331080#1331090#1331100#1331101#1331110#1000011#1000032#1000035#1000038#1000041#1000046#1000047#1000049#1000050#1000052#133205</v>
      </c>
    </row>
    <row r="22" spans="1:44" x14ac:dyDescent="0.2">
      <c r="A22">
        <v>10018</v>
      </c>
      <c r="B22" t="s">
        <v>416</v>
      </c>
      <c r="C22" t="s">
        <v>417</v>
      </c>
      <c r="D22">
        <v>3</v>
      </c>
      <c r="E22">
        <v>5</v>
      </c>
      <c r="F22" t="s">
        <v>31</v>
      </c>
      <c r="G22">
        <v>4</v>
      </c>
      <c r="H22" t="s">
        <v>418</v>
      </c>
      <c r="I22" t="s">
        <v>166</v>
      </c>
      <c r="J22" t="s">
        <v>419</v>
      </c>
      <c r="K22" t="s">
        <v>420</v>
      </c>
      <c r="L22" t="s">
        <v>421</v>
      </c>
      <c r="M22" t="s">
        <v>422</v>
      </c>
      <c r="N22" t="s">
        <v>423</v>
      </c>
      <c r="O22" t="s">
        <v>424</v>
      </c>
      <c r="P22" t="s">
        <v>425</v>
      </c>
      <c r="Q22" t="s">
        <v>426</v>
      </c>
      <c r="R22" t="s">
        <v>427</v>
      </c>
      <c r="S22" t="s">
        <v>428</v>
      </c>
      <c r="T22" t="s">
        <v>1217</v>
      </c>
      <c r="U22">
        <v>105205</v>
      </c>
      <c r="V22" t="s">
        <v>153</v>
      </c>
      <c r="W22" t="s">
        <v>177</v>
      </c>
      <c r="X22" t="s">
        <v>178</v>
      </c>
      <c r="Y22" t="s">
        <v>179</v>
      </c>
      <c r="Z22" t="s">
        <v>180</v>
      </c>
      <c r="AA22" t="s">
        <v>181</v>
      </c>
      <c r="AB22" t="s">
        <v>182</v>
      </c>
      <c r="AC22" t="s">
        <v>183</v>
      </c>
      <c r="AD22" t="s">
        <v>184</v>
      </c>
      <c r="AE22" s="6" t="s">
        <v>185</v>
      </c>
      <c r="AF22" t="str">
        <f>""</f>
        <v/>
      </c>
      <c r="AG22" t="str">
        <f t="shared" si="1"/>
        <v>105101</v>
      </c>
      <c r="AH22" t="str">
        <f t="shared" si="2"/>
        <v>105101#105102</v>
      </c>
      <c r="AI22" t="str">
        <f t="shared" si="3"/>
        <v>105101#105102#105103#105104#1000005</v>
      </c>
      <c r="AJ22" t="str">
        <f t="shared" si="4"/>
        <v>105101#105102#105103#105104#105105#1000005#1000008</v>
      </c>
      <c r="AK22" t="str">
        <f t="shared" si="5"/>
        <v>105101#105102#105103#105104#105105#105106#1000005#1000008#1000011</v>
      </c>
      <c r="AL22" t="str">
        <f t="shared" si="0"/>
        <v>105101#105102#105103#105104#105105#105106#105107#1000005#1000008#1000011#1000016#105205</v>
      </c>
      <c r="AM22" t="str">
        <f t="shared" si="6"/>
        <v>105101#105102#105103#105104#105105#105106#105107#105108#1000005#1000008#1000011#1000016#1000022#1000038#105205</v>
      </c>
      <c r="AN22" t="str">
        <f t="shared" si="7"/>
        <v>105101#105102#105103#105104#105105#105106#105107#105108#105109#1000005#1000008#1000011#1000016#1000022#1000038#1000045#105205</v>
      </c>
      <c r="AO22" t="str">
        <f t="shared" si="8"/>
        <v>105101#105102#105103#105104#105105#105106#105107#105108#105109#105110#1000005#1000008#1000011#1000016#1000022#1000038#1000045#1000047#105205</v>
      </c>
      <c r="AP22" t="str">
        <f t="shared" si="9"/>
        <v>105101#105102#105103#105104#105105#105106#105108#105109#105110#105111#1000005#1000008#1000011#1000016#1000022#1000038#1000045#1000047#1000050#105205</v>
      </c>
      <c r="AQ22" t="str">
        <f t="shared" si="10"/>
        <v>1051010#1051020#1051030#1051040#1051050#1051060#1051070#1051080#1051090#1051100#1051101#1051110#1051111#1000005#1000008#1000011#1000016#1000022#1000038#1000045#1000047#1000050#1000052#105205</v>
      </c>
      <c r="AR22" t="str">
        <f t="shared" si="11"/>
        <v>|105101|105101#105102|105101#105102#105103#105104#1000005|105101#105102#105103#105104#105105#1000005#1000008|105101#105102#105103#105104#105105#105106#1000005#1000008#1000011|105101#105102#105103#105104#105105#105106#105107#1000005#1000008#1000011#1000016#105205|105101#105102#105103#105104#105105#105106#105107#105108#1000005#1000008#1000011#1000016#1000022#1000038#105205|105101#105102#105103#105104#105105#105106#105107#105108#105109#1000005#1000008#1000011#1000016#1000022#1000038#1000045#105205|105101#105102#105103#105104#105105#105106#105107#105108#105109#105110#1000005#1000008#1000011#1000016#1000022#1000038#1000045#1000047#105205|105101#105102#105103#105104#105105#105106#105108#105109#105110#105111#1000005#1000008#1000011#1000016#1000022#1000038#1000045#1000047#1000050#105205|1051010#1051020#1051030#1051040#1051050#1051060#1051070#1051080#1051090#1051100#1051101#1051110#1051111#1000005#1000008#1000011#1000016#1000022#1000038#1000045#1000047#1000050#1000052#105205</v>
      </c>
    </row>
    <row r="23" spans="1:44" x14ac:dyDescent="0.2">
      <c r="A23">
        <v>10019</v>
      </c>
      <c r="B23" t="s">
        <v>429</v>
      </c>
      <c r="C23" t="s">
        <v>430</v>
      </c>
      <c r="D23">
        <v>4</v>
      </c>
      <c r="E23">
        <v>5</v>
      </c>
      <c r="F23" t="s">
        <v>32</v>
      </c>
      <c r="G23">
        <v>1</v>
      </c>
      <c r="H23" t="s">
        <v>212</v>
      </c>
      <c r="I23" t="s">
        <v>107</v>
      </c>
      <c r="J23" t="s">
        <v>431</v>
      </c>
      <c r="K23" t="s">
        <v>432</v>
      </c>
      <c r="L23" t="s">
        <v>433</v>
      </c>
      <c r="M23" t="s">
        <v>434</v>
      </c>
      <c r="N23" t="s">
        <v>435</v>
      </c>
      <c r="O23" t="s">
        <v>436</v>
      </c>
      <c r="P23" t="s">
        <v>437</v>
      </c>
      <c r="Q23" t="s">
        <v>438</v>
      </c>
      <c r="R23" t="s">
        <v>439</v>
      </c>
      <c r="S23" t="s">
        <v>440</v>
      </c>
      <c r="T23" t="s">
        <v>1218</v>
      </c>
      <c r="U23">
        <v>143205</v>
      </c>
      <c r="V23" t="s">
        <v>153</v>
      </c>
      <c r="W23" t="s">
        <v>177</v>
      </c>
      <c r="X23" t="s">
        <v>290</v>
      </c>
      <c r="Y23" t="s">
        <v>291</v>
      </c>
      <c r="Z23" t="s">
        <v>292</v>
      </c>
      <c r="AA23" t="s">
        <v>293</v>
      </c>
      <c r="AB23" t="s">
        <v>294</v>
      </c>
      <c r="AC23" t="s">
        <v>295</v>
      </c>
      <c r="AD23" t="s">
        <v>296</v>
      </c>
      <c r="AE23" s="6" t="s">
        <v>297</v>
      </c>
      <c r="AF23" t="str">
        <f>""</f>
        <v/>
      </c>
      <c r="AG23" t="str">
        <f t="shared" si="1"/>
        <v>143101</v>
      </c>
      <c r="AH23" t="str">
        <f t="shared" si="2"/>
        <v>143101#143102</v>
      </c>
      <c r="AI23" t="str">
        <f t="shared" si="3"/>
        <v>143101#143102#143103#143104#1000005</v>
      </c>
      <c r="AJ23" t="str">
        <f t="shared" si="4"/>
        <v>143101#143102#143103#143104#143105#1000005#1000008</v>
      </c>
      <c r="AK23" t="str">
        <f t="shared" si="5"/>
        <v>143101#143102#143103#143104#143105#143106#1000005#1000008#1000015</v>
      </c>
      <c r="AL23" t="str">
        <f t="shared" si="0"/>
        <v>143101#143102#143103#143104#143105#143106#143107#1000005#1000008#1000015#1000018#143205</v>
      </c>
      <c r="AM23" t="str">
        <f t="shared" si="6"/>
        <v>143101#143102#143103#143104#143105#143106#143107#143108#1000005#1000008#1000015#1000018#1000028#1000047#143205</v>
      </c>
      <c r="AN23" t="str">
        <f t="shared" si="7"/>
        <v>143101#143102#143103#143104#143105#143106#143107#143108#143109#1000005#1000008#1000015#1000018#1000028#1000047#1000052#143205</v>
      </c>
      <c r="AO23" t="str">
        <f t="shared" si="8"/>
        <v>143101#143102#143103#143104#143105#143106#143107#143108#143109#143110#1000005#1000008#1000015#1000018#1000028#1000047#1000052#1000053#143205</v>
      </c>
      <c r="AP23" t="str">
        <f t="shared" si="9"/>
        <v>143101#143102#143103#143104#143105#143106#143108#143109#143110#143111#1000005#1000008#1000015#1000018#1000028#1000047#1000052#1000053#1000054#143205</v>
      </c>
      <c r="AQ23" t="str">
        <f t="shared" si="10"/>
        <v>1431010#1431020#1431030#1431040#1431050#1431060#1431070#1431071#1431080#1431090#1431100#1431110#1431111#1000005#1000008#1000015#1000018#1000028#1000047#1000052#1000053#1000054#1000055#143205</v>
      </c>
      <c r="AR23" t="str">
        <f t="shared" si="11"/>
        <v>|143101|143101#143102|143101#143102#143103#143104#1000005|143101#143102#143103#143104#143105#1000005#1000008|143101#143102#143103#143104#143105#143106#1000005#1000008#1000015|143101#143102#143103#143104#143105#143106#143107#1000005#1000008#1000015#1000018#143205|143101#143102#143103#143104#143105#143106#143107#143108#1000005#1000008#1000015#1000018#1000028#1000047#143205|143101#143102#143103#143104#143105#143106#143107#143108#143109#1000005#1000008#1000015#1000018#1000028#1000047#1000052#143205|143101#143102#143103#143104#143105#143106#143107#143108#143109#143110#1000005#1000008#1000015#1000018#1000028#1000047#1000052#1000053#143205|143101#143102#143103#143104#143105#143106#143108#143109#143110#143111#1000005#1000008#1000015#1000018#1000028#1000047#1000052#1000053#1000054#143205|1431010#1431020#1431030#1431040#1431050#1431060#1431070#1431071#1431080#1431090#1431100#1431110#1431111#1000005#1000008#1000015#1000018#1000028#1000047#1000052#1000053#1000054#1000055#143205</v>
      </c>
    </row>
    <row r="24" spans="1:44" x14ac:dyDescent="0.2">
      <c r="A24">
        <v>10020</v>
      </c>
      <c r="B24" t="s">
        <v>441</v>
      </c>
      <c r="C24" t="s">
        <v>442</v>
      </c>
      <c r="D24">
        <v>3</v>
      </c>
      <c r="E24">
        <v>5</v>
      </c>
      <c r="F24" t="s">
        <v>33</v>
      </c>
      <c r="G24">
        <v>3</v>
      </c>
      <c r="H24" t="s">
        <v>142</v>
      </c>
      <c r="I24" t="s">
        <v>107</v>
      </c>
      <c r="J24" t="s">
        <v>443</v>
      </c>
      <c r="K24" t="s">
        <v>444</v>
      </c>
      <c r="L24" t="s">
        <v>445</v>
      </c>
      <c r="M24" t="s">
        <v>446</v>
      </c>
      <c r="N24" t="s">
        <v>447</v>
      </c>
      <c r="O24" t="s">
        <v>448</v>
      </c>
      <c r="P24" t="s">
        <v>449</v>
      </c>
      <c r="Q24" t="s">
        <v>450</v>
      </c>
      <c r="R24" t="s">
        <v>451</v>
      </c>
      <c r="S24" t="s">
        <v>452</v>
      </c>
      <c r="T24" t="s">
        <v>1219</v>
      </c>
      <c r="U24">
        <v>108205</v>
      </c>
      <c r="V24" t="s">
        <v>268</v>
      </c>
      <c r="W24" t="s">
        <v>269</v>
      </c>
      <c r="X24" t="s">
        <v>453</v>
      </c>
      <c r="Y24" t="s">
        <v>454</v>
      </c>
      <c r="Z24" t="s">
        <v>455</v>
      </c>
      <c r="AA24" t="s">
        <v>456</v>
      </c>
      <c r="AB24" t="s">
        <v>457</v>
      </c>
      <c r="AC24" t="s">
        <v>458</v>
      </c>
      <c r="AD24" t="s">
        <v>459</v>
      </c>
      <c r="AE24" s="6" t="s">
        <v>460</v>
      </c>
      <c r="AF24" t="str">
        <f>""</f>
        <v/>
      </c>
      <c r="AG24" t="str">
        <f t="shared" si="1"/>
        <v>108101</v>
      </c>
      <c r="AH24" t="str">
        <f t="shared" si="2"/>
        <v>108101#108102</v>
      </c>
      <c r="AI24" t="str">
        <f t="shared" si="3"/>
        <v>108101#108102#108103#108104#1000011</v>
      </c>
      <c r="AJ24" t="str">
        <f t="shared" si="4"/>
        <v>108101#108102#108103#108104#108105#1000011#1000016</v>
      </c>
      <c r="AK24" t="str">
        <f t="shared" si="5"/>
        <v>108101#108102#108103#108104#108105#108106#1000011#1000016#1000020</v>
      </c>
      <c r="AL24" t="str">
        <f t="shared" si="0"/>
        <v>108101#108102#108103#108104#108105#108106#108107#1000011#1000016#1000020#1000036#108205</v>
      </c>
      <c r="AM24" t="str">
        <f t="shared" si="6"/>
        <v>108101#108102#108103#108104#108105#108106#108107#108108#1000011#1000016#1000020#1000036#1000038#1000042#108205</v>
      </c>
      <c r="AN24" t="str">
        <f t="shared" si="7"/>
        <v>108101#108102#108103#108104#108105#108106#108107#108108#108109#1000011#1000016#1000020#1000036#1000038#1000042#1000046#108205</v>
      </c>
      <c r="AO24" t="str">
        <f t="shared" si="8"/>
        <v>108101#108102#108103#108104#108105#108106#108107#108108#108109#108110#1000011#1000016#1000020#1000036#1000038#1000042#1000046#1000047#108205</v>
      </c>
      <c r="AP24" t="str">
        <f t="shared" si="9"/>
        <v>108101#108102#108103#108104#108105#108106#108107#108108#108109#108110#108111#1000011#1000016#1000020#1000036#1000038#1000042#1000046#1000047#1000050#108205</v>
      </c>
      <c r="AQ24" t="str">
        <f t="shared" si="10"/>
        <v>1081010#1081020#1081030#1081040#1081050#1081060#1081070#1081071#1081080#1081090#1081100#1081101#1081110#1081111#1000011#1000016#1000020#1000036#1000038#1000042#1000046#1000047#1000050#1000052#108205</v>
      </c>
      <c r="AR24" t="str">
        <f t="shared" si="11"/>
        <v>|108101|108101#108102|108101#108102#108103#108104#1000011|108101#108102#108103#108104#108105#1000011#1000016|108101#108102#108103#108104#108105#108106#1000011#1000016#1000020|108101#108102#108103#108104#108105#108106#108107#1000011#1000016#1000020#1000036#108205|108101#108102#108103#108104#108105#108106#108107#108108#1000011#1000016#1000020#1000036#1000038#1000042#108205|108101#108102#108103#108104#108105#108106#108107#108108#108109#1000011#1000016#1000020#1000036#1000038#1000042#1000046#108205|108101#108102#108103#108104#108105#108106#108107#108108#108109#108110#1000011#1000016#1000020#1000036#1000038#1000042#1000046#1000047#108205|108101#108102#108103#108104#108105#108106#108107#108108#108109#108110#108111#1000011#1000016#1000020#1000036#1000038#1000042#1000046#1000047#1000050#108205|1081010#1081020#1081030#1081040#1081050#1081060#1081070#1081071#1081080#1081090#1081100#1081101#1081110#1081111#1000011#1000016#1000020#1000036#1000038#1000042#1000046#1000047#1000050#1000052#108205</v>
      </c>
    </row>
    <row r="25" spans="1:44" x14ac:dyDescent="0.2">
      <c r="A25">
        <v>10021</v>
      </c>
      <c r="B25" t="s">
        <v>461</v>
      </c>
      <c r="C25" t="s">
        <v>462</v>
      </c>
      <c r="D25">
        <v>1</v>
      </c>
      <c r="E25">
        <v>5</v>
      </c>
      <c r="F25" t="s">
        <v>34</v>
      </c>
      <c r="G25">
        <v>3</v>
      </c>
      <c r="H25" t="s">
        <v>165</v>
      </c>
      <c r="I25" t="s">
        <v>107</v>
      </c>
      <c r="J25" t="s">
        <v>463</v>
      </c>
      <c r="K25" t="s">
        <v>464</v>
      </c>
      <c r="L25" t="s">
        <v>465</v>
      </c>
      <c r="M25" t="s">
        <v>466</v>
      </c>
      <c r="N25" t="s">
        <v>467</v>
      </c>
      <c r="O25" t="s">
        <v>468</v>
      </c>
      <c r="P25" t="s">
        <v>469</v>
      </c>
      <c r="Q25" t="s">
        <v>470</v>
      </c>
      <c r="R25" t="s">
        <v>471</v>
      </c>
      <c r="S25" t="s">
        <v>472</v>
      </c>
      <c r="T25" t="s">
        <v>1232</v>
      </c>
      <c r="U25">
        <v>132205</v>
      </c>
      <c r="V25" t="s">
        <v>268</v>
      </c>
      <c r="W25" t="s">
        <v>269</v>
      </c>
      <c r="X25" t="s">
        <v>453</v>
      </c>
      <c r="Y25" t="s">
        <v>473</v>
      </c>
      <c r="Z25" t="s">
        <v>474</v>
      </c>
      <c r="AA25" t="s">
        <v>475</v>
      </c>
      <c r="AB25" t="s">
        <v>476</v>
      </c>
      <c r="AC25" t="s">
        <v>477</v>
      </c>
      <c r="AD25" t="s">
        <v>478</v>
      </c>
      <c r="AE25" s="6" t="s">
        <v>479</v>
      </c>
      <c r="AF25" t="str">
        <f>""</f>
        <v/>
      </c>
      <c r="AG25" t="str">
        <f t="shared" si="1"/>
        <v>132101</v>
      </c>
      <c r="AH25" t="str">
        <f t="shared" si="2"/>
        <v>132101#132102</v>
      </c>
      <c r="AI25" t="str">
        <f t="shared" si="3"/>
        <v>132101#132102#132103#132104#1000011</v>
      </c>
      <c r="AJ25" t="str">
        <f t="shared" si="4"/>
        <v>132101#132102#132103#132104#132105#1000011#1000016</v>
      </c>
      <c r="AK25" t="str">
        <f t="shared" si="5"/>
        <v>132101#132102#132103#132104#132105#132106#1000011#1000016#1000020</v>
      </c>
      <c r="AL25" t="str">
        <f t="shared" si="0"/>
        <v>132101#132102#132103#132104#132105#132106#132107#1000011#1000016#1000020#1000032#132205</v>
      </c>
      <c r="AM25" t="str">
        <f t="shared" si="6"/>
        <v>132101#132102#132103#132104#132105#132106#132107#132108#1000011#1000016#1000020#1000032#1000037#1000038#132205</v>
      </c>
      <c r="AN25" t="str">
        <f t="shared" si="7"/>
        <v>132101#132102#132103#132104#132105#132106#132107#132108#132109#1000011#1000016#1000020#1000032#1000037#1000038#1000047#132205</v>
      </c>
      <c r="AO25" t="str">
        <f t="shared" si="8"/>
        <v>132101#132102#132103#132104#132105#132106#132108#132109#132110#1000011#1000016#1000020#1000032#1000037#1000038#1000047#1000049#132205</v>
      </c>
      <c r="AP25" t="str">
        <f t="shared" si="9"/>
        <v>132101#132102#132103#132104#132105#132106#132108#132109#132110#132111#1000011#1000016#1000020#1000032#1000037#1000038#1000047#1000049#1000050#132205</v>
      </c>
      <c r="AQ25" t="str">
        <f t="shared" si="10"/>
        <v>1321010#1321020#1321030#1321040#1321050#1321060#1321070#1321071#1321080#1321090#1321100#1321101#1321110#1321111#1000011#1000016#1000020#1000032#1000037#1000038#1000047#1000049#1000050#1000052#132205</v>
      </c>
      <c r="AR25" t="str">
        <f t="shared" si="11"/>
        <v>|132101|132101#132102|132101#132102#132103#132104#1000011|132101#132102#132103#132104#132105#1000011#1000016|132101#132102#132103#132104#132105#132106#1000011#1000016#1000020|132101#132102#132103#132104#132105#132106#132107#1000011#1000016#1000020#1000032#132205|132101#132102#132103#132104#132105#132106#132107#132108#1000011#1000016#1000020#1000032#1000037#1000038#132205|132101#132102#132103#132104#132105#132106#132107#132108#132109#1000011#1000016#1000020#1000032#1000037#1000038#1000047#132205|132101#132102#132103#132104#132105#132106#132108#132109#132110#1000011#1000016#1000020#1000032#1000037#1000038#1000047#1000049#132205|132101#132102#132103#132104#132105#132106#132108#132109#132110#132111#1000011#1000016#1000020#1000032#1000037#1000038#1000047#1000049#1000050#132205|1321010#1321020#1321030#1321040#1321050#1321060#1321070#1321071#1321080#1321090#1321100#1321101#1321110#1321111#1000011#1000016#1000020#1000032#1000037#1000038#1000047#1000049#1000050#1000052#132205</v>
      </c>
    </row>
    <row r="26" spans="1:44" x14ac:dyDescent="0.2">
      <c r="A26">
        <v>10022</v>
      </c>
      <c r="B26" t="s">
        <v>480</v>
      </c>
      <c r="C26" t="s">
        <v>481</v>
      </c>
      <c r="D26">
        <v>2</v>
      </c>
      <c r="E26">
        <v>5</v>
      </c>
      <c r="F26" t="s">
        <v>35</v>
      </c>
      <c r="G26">
        <v>3</v>
      </c>
      <c r="H26" t="s">
        <v>106</v>
      </c>
      <c r="I26" t="s">
        <v>189</v>
      </c>
      <c r="J26" t="s">
        <v>482</v>
      </c>
      <c r="K26" t="s">
        <v>483</v>
      </c>
      <c r="L26" t="s">
        <v>484</v>
      </c>
      <c r="M26" t="s">
        <v>485</v>
      </c>
      <c r="N26" t="s">
        <v>486</v>
      </c>
      <c r="O26" t="s">
        <v>487</v>
      </c>
      <c r="P26" t="s">
        <v>488</v>
      </c>
      <c r="Q26" t="s">
        <v>489</v>
      </c>
      <c r="R26" t="s">
        <v>490</v>
      </c>
      <c r="S26" t="s">
        <v>491</v>
      </c>
      <c r="T26" t="s">
        <v>1233</v>
      </c>
      <c r="U26">
        <v>115205</v>
      </c>
      <c r="V26" t="s">
        <v>118</v>
      </c>
      <c r="W26" t="s">
        <v>492</v>
      </c>
      <c r="X26" t="s">
        <v>493</v>
      </c>
      <c r="Y26" t="s">
        <v>494</v>
      </c>
      <c r="Z26" t="s">
        <v>495</v>
      </c>
      <c r="AA26" t="s">
        <v>496</v>
      </c>
      <c r="AB26" t="s">
        <v>497</v>
      </c>
      <c r="AC26" t="s">
        <v>498</v>
      </c>
      <c r="AD26" t="s">
        <v>499</v>
      </c>
      <c r="AE26" s="6" t="s">
        <v>500</v>
      </c>
      <c r="AF26" t="str">
        <f>""</f>
        <v/>
      </c>
      <c r="AG26" t="str">
        <f t="shared" si="1"/>
        <v>115101</v>
      </c>
      <c r="AH26" t="str">
        <f t="shared" si="2"/>
        <v>115101#115102</v>
      </c>
      <c r="AI26" t="str">
        <f t="shared" si="3"/>
        <v>115101#115102#115103#115104#1000007</v>
      </c>
      <c r="AJ26" t="str">
        <f t="shared" si="4"/>
        <v>115101#115102#115103#115104#115105#1000007#1000016</v>
      </c>
      <c r="AK26" t="str">
        <f t="shared" si="5"/>
        <v>115101#115102#115103#115104#115105#115106#1000007#1000016#1000020</v>
      </c>
      <c r="AL26" t="str">
        <f t="shared" si="0"/>
        <v>115101#115102#115103#115104#115105#115106#115107#1000007#1000016#1000020#1000032#115205</v>
      </c>
      <c r="AM26" t="str">
        <f t="shared" si="6"/>
        <v>115101#115102#115103#115104#115105#115106#115107#115108#1000007#1000016#1000020#1000032#1000038#1000046#115205</v>
      </c>
      <c r="AN26" t="str">
        <f t="shared" si="7"/>
        <v>115101#115102#115103#115104#115105#115106#115107#115108#115109#1000007#1000016#1000020#1000032#1000038#1000046#1000047#115205</v>
      </c>
      <c r="AO26" t="str">
        <f t="shared" si="8"/>
        <v>115101#115102#115103#115104#115105#115106#115107#115108#115109#115110#1000007#1000016#1000020#1000032#1000038#1000046#1000047#1000048#115205</v>
      </c>
      <c r="AP26" t="str">
        <f t="shared" si="9"/>
        <v>115101#115102#115103#115104#115105#115106#115107#115108#115109#115110#115111#1000007#1000016#1000020#1000032#1000038#1000046#1000047#1000048#1000050#115205</v>
      </c>
      <c r="AQ26" t="str">
        <f t="shared" si="10"/>
        <v>1151010#1151020#1151030#1151040#1151050#1151060#1151070#1151071#1151080#1151090#1151100#1151101#1151110#1151111#1000007#1000016#1000020#1000032#1000038#1000046#1000047#1000048#1000050#1000052#115205</v>
      </c>
      <c r="AR26" t="str">
        <f t="shared" si="11"/>
        <v>|115101|115101#115102|115101#115102#115103#115104#1000007|115101#115102#115103#115104#115105#1000007#1000016|115101#115102#115103#115104#115105#115106#1000007#1000016#1000020|115101#115102#115103#115104#115105#115106#115107#1000007#1000016#1000020#1000032#115205|115101#115102#115103#115104#115105#115106#115107#115108#1000007#1000016#1000020#1000032#1000038#1000046#115205|115101#115102#115103#115104#115105#115106#115107#115108#115109#1000007#1000016#1000020#1000032#1000038#1000046#1000047#115205|115101#115102#115103#115104#115105#115106#115107#115108#115109#115110#1000007#1000016#1000020#1000032#1000038#1000046#1000047#1000048#115205|115101#115102#115103#115104#115105#115106#115107#115108#115109#115110#115111#1000007#1000016#1000020#1000032#1000038#1000046#1000047#1000048#1000050#115205|1151010#1151020#1151030#1151040#1151050#1151060#1151070#1151071#1151080#1151090#1151100#1151101#1151110#1151111#1000007#1000016#1000020#1000032#1000038#1000046#1000047#1000048#1000050#1000052#115205</v>
      </c>
    </row>
    <row r="27" spans="1:44" x14ac:dyDescent="0.2">
      <c r="A27">
        <v>10023</v>
      </c>
      <c r="B27" t="s">
        <v>501</v>
      </c>
      <c r="C27" t="s">
        <v>502</v>
      </c>
      <c r="D27">
        <v>2</v>
      </c>
      <c r="E27">
        <v>5</v>
      </c>
      <c r="F27" t="s">
        <v>36</v>
      </c>
      <c r="G27">
        <v>2</v>
      </c>
      <c r="H27" t="s">
        <v>142</v>
      </c>
      <c r="I27" t="s">
        <v>107</v>
      </c>
      <c r="J27" t="s">
        <v>503</v>
      </c>
      <c r="K27" t="s">
        <v>504</v>
      </c>
      <c r="L27" t="s">
        <v>505</v>
      </c>
      <c r="M27" t="s">
        <v>506</v>
      </c>
      <c r="N27" t="s">
        <v>507</v>
      </c>
      <c r="O27" t="s">
        <v>508</v>
      </c>
      <c r="P27" t="s">
        <v>509</v>
      </c>
      <c r="Q27" t="s">
        <v>510</v>
      </c>
      <c r="R27" t="s">
        <v>511</v>
      </c>
      <c r="S27" t="s">
        <v>512</v>
      </c>
      <c r="T27" t="s">
        <v>1220</v>
      </c>
      <c r="U27">
        <v>114205</v>
      </c>
      <c r="V27" t="s">
        <v>268</v>
      </c>
      <c r="W27" t="s">
        <v>269</v>
      </c>
      <c r="X27" t="s">
        <v>513</v>
      </c>
      <c r="Y27" t="s">
        <v>514</v>
      </c>
      <c r="Z27" t="s">
        <v>515</v>
      </c>
      <c r="AA27" t="s">
        <v>516</v>
      </c>
      <c r="AB27" t="s">
        <v>517</v>
      </c>
      <c r="AC27" t="s">
        <v>518</v>
      </c>
      <c r="AD27" t="s">
        <v>519</v>
      </c>
      <c r="AE27" s="6" t="s">
        <v>520</v>
      </c>
      <c r="AF27" t="str">
        <f>""</f>
        <v/>
      </c>
      <c r="AG27" t="str">
        <f t="shared" si="1"/>
        <v>114101</v>
      </c>
      <c r="AH27" t="str">
        <f t="shared" si="2"/>
        <v>114101#114102</v>
      </c>
      <c r="AI27" t="str">
        <f t="shared" si="3"/>
        <v>114101#114102#114103#114104#1000011</v>
      </c>
      <c r="AJ27" t="str">
        <f t="shared" si="4"/>
        <v>114101#114102#114103#114104#114105#1000011#1000016</v>
      </c>
      <c r="AK27" t="str">
        <f t="shared" si="5"/>
        <v>114101#114102#114103#114104#114105#114106#1000011#1000016#1000037</v>
      </c>
      <c r="AL27" t="str">
        <f t="shared" si="0"/>
        <v>114101#114102#114103#114104#114105#114106#114107#1000011#1000016#1000037#1000038#114205</v>
      </c>
      <c r="AM27" t="str">
        <f t="shared" si="6"/>
        <v>114101#114102#114103#114104#114105#114106#114107#114108#1000011#1000016#1000037#1000038#1000042#1000046#114205</v>
      </c>
      <c r="AN27" t="str">
        <f t="shared" si="7"/>
        <v>114101#114102#114103#114104#114105#114106#114107#114108#114109#1000011#1000016#1000037#1000038#1000042#1000046#1000047#114205</v>
      </c>
      <c r="AO27" t="str">
        <f t="shared" si="8"/>
        <v>114101#114102#114103#114104#114105#114106#114107#114108#114109#114110#1000011#1000016#1000037#1000038#1000042#1000046#1000047#1000048#114205</v>
      </c>
      <c r="AP27" t="str">
        <f t="shared" si="9"/>
        <v>114101#114102#114103#114104#114105#114106#114107#114108#114109#114110#114111#1000011#1000016#1000037#1000038#1000042#1000046#1000047#1000048#1000050#114205</v>
      </c>
      <c r="AQ27" t="str">
        <f t="shared" si="10"/>
        <v>1141010#1141020#1141030#1141040#1141050#1141060#1141070#1141071#1141080#1141090#1141100#1141101#1141110#1141111#1000011#1000016#1000037#1000038#1000042#1000046#1000047#1000048#1000050#1000052#114205</v>
      </c>
      <c r="AR27" t="str">
        <f t="shared" si="11"/>
        <v>|114101|114101#114102|114101#114102#114103#114104#1000011|114101#114102#114103#114104#114105#1000011#1000016|114101#114102#114103#114104#114105#114106#1000011#1000016#1000037|114101#114102#114103#114104#114105#114106#114107#1000011#1000016#1000037#1000038#114205|114101#114102#114103#114104#114105#114106#114107#114108#1000011#1000016#1000037#1000038#1000042#1000046#114205|114101#114102#114103#114104#114105#114106#114107#114108#114109#1000011#1000016#1000037#1000038#1000042#1000046#1000047#114205|114101#114102#114103#114104#114105#114106#114107#114108#114109#114110#1000011#1000016#1000037#1000038#1000042#1000046#1000047#1000048#114205|114101#114102#114103#114104#114105#114106#114107#114108#114109#114110#114111#1000011#1000016#1000037#1000038#1000042#1000046#1000047#1000048#1000050#114205|1141010#1141020#1141030#1141040#1141050#1141060#1141070#1141071#1141080#1141090#1141100#1141101#1141110#1141111#1000011#1000016#1000037#1000038#1000042#1000046#1000047#1000048#1000050#1000052#114205</v>
      </c>
    </row>
    <row r="28" spans="1:44" x14ac:dyDescent="0.2">
      <c r="A28">
        <v>10024</v>
      </c>
      <c r="B28" t="s">
        <v>521</v>
      </c>
      <c r="C28" t="s">
        <v>522</v>
      </c>
      <c r="D28">
        <v>4</v>
      </c>
      <c r="E28">
        <v>5</v>
      </c>
      <c r="F28" t="s">
        <v>37</v>
      </c>
      <c r="G28">
        <v>4</v>
      </c>
      <c r="H28" t="s">
        <v>165</v>
      </c>
      <c r="I28" t="s">
        <v>166</v>
      </c>
      <c r="J28" t="s">
        <v>523</v>
      </c>
      <c r="K28" t="s">
        <v>524</v>
      </c>
      <c r="L28" t="s">
        <v>525</v>
      </c>
      <c r="M28" t="s">
        <v>526</v>
      </c>
      <c r="N28" t="s">
        <v>527</v>
      </c>
      <c r="O28" t="s">
        <v>528</v>
      </c>
      <c r="P28" t="s">
        <v>529</v>
      </c>
      <c r="Q28" t="s">
        <v>530</v>
      </c>
      <c r="R28" t="s">
        <v>531</v>
      </c>
      <c r="S28" t="s">
        <v>532</v>
      </c>
      <c r="T28" t="s">
        <v>1221</v>
      </c>
      <c r="U28">
        <v>142205</v>
      </c>
      <c r="V28" t="s">
        <v>153</v>
      </c>
      <c r="W28" t="s">
        <v>177</v>
      </c>
      <c r="X28" t="s">
        <v>178</v>
      </c>
      <c r="Y28" t="s">
        <v>179</v>
      </c>
      <c r="Z28" t="s">
        <v>180</v>
      </c>
      <c r="AA28" t="s">
        <v>181</v>
      </c>
      <c r="AB28" t="s">
        <v>182</v>
      </c>
      <c r="AC28" t="s">
        <v>183</v>
      </c>
      <c r="AD28" t="s">
        <v>184</v>
      </c>
      <c r="AE28" s="6" t="s">
        <v>185</v>
      </c>
      <c r="AF28" t="str">
        <f>""</f>
        <v/>
      </c>
      <c r="AG28" t="str">
        <f t="shared" si="1"/>
        <v>142101</v>
      </c>
      <c r="AH28" t="str">
        <f t="shared" si="2"/>
        <v>142101#142102</v>
      </c>
      <c r="AI28" t="str">
        <f t="shared" si="3"/>
        <v>142101#142102#142103#142104#1000005</v>
      </c>
      <c r="AJ28" t="str">
        <f t="shared" si="4"/>
        <v>142101#142102#142103#142104#142105#1000005#1000008</v>
      </c>
      <c r="AK28" t="str">
        <f t="shared" si="5"/>
        <v>142101#142102#142103#142104#142105#142106#1000005#1000008#1000011</v>
      </c>
      <c r="AL28" t="str">
        <f t="shared" si="0"/>
        <v>142101#142102#142103#142104#142105#142106#142107#1000005#1000008#1000011#1000016#142205</v>
      </c>
      <c r="AM28" t="str">
        <f t="shared" si="6"/>
        <v>142101#142102#142103#142104#142105#142106#142107#142108#1000005#1000008#1000011#1000016#1000022#1000038#142205</v>
      </c>
      <c r="AN28" t="str">
        <f t="shared" si="7"/>
        <v>142101#142102#142103#142104#142105#142106#142107#142108#142109#1000005#1000008#1000011#1000016#1000022#1000038#1000045#142205</v>
      </c>
      <c r="AO28" t="str">
        <f t="shared" si="8"/>
        <v>142101#142102#142103#142104#142105#142106#142107#142108#142109#142110#1000005#1000008#1000011#1000016#1000022#1000038#1000045#1000047#142205</v>
      </c>
      <c r="AP28" t="str">
        <f t="shared" si="9"/>
        <v>142101#142102#142103#142104#142105#142106#142107#142108#142109#142110#142111#1000005#1000008#1000011#1000016#1000022#1000038#1000045#1000047#1000050#142205</v>
      </c>
      <c r="AQ28" t="str">
        <f t="shared" si="10"/>
        <v>1421010#1421020#1421030#1421040#1421050#1421060#1421070#1421080#1421090#1421100#1421101#1421110#1000005#1000008#1000011#1000016#1000022#1000038#1000045#1000047#1000050#1000052#142205</v>
      </c>
      <c r="AR28" t="str">
        <f t="shared" si="11"/>
        <v>|142101|142101#142102|142101#142102#142103#142104#1000005|142101#142102#142103#142104#142105#1000005#1000008|142101#142102#142103#142104#142105#142106#1000005#1000008#1000011|142101#142102#142103#142104#142105#142106#142107#1000005#1000008#1000011#1000016#142205|142101#142102#142103#142104#142105#142106#142107#142108#1000005#1000008#1000011#1000016#1000022#1000038#142205|142101#142102#142103#142104#142105#142106#142107#142108#142109#1000005#1000008#1000011#1000016#1000022#1000038#1000045#142205|142101#142102#142103#142104#142105#142106#142107#142108#142109#142110#1000005#1000008#1000011#1000016#1000022#1000038#1000045#1000047#142205|142101#142102#142103#142104#142105#142106#142107#142108#142109#142110#142111#1000005#1000008#1000011#1000016#1000022#1000038#1000045#1000047#1000050#142205|1421010#1421020#1421030#1421040#1421050#1421060#1421070#1421080#1421090#1421100#1421101#1421110#1000005#1000008#1000011#1000016#1000022#1000038#1000045#1000047#1000050#1000052#142205</v>
      </c>
    </row>
    <row r="29" spans="1:44" x14ac:dyDescent="0.2">
      <c r="A29">
        <v>10025</v>
      </c>
      <c r="B29" t="s">
        <v>533</v>
      </c>
      <c r="C29" t="s">
        <v>534</v>
      </c>
      <c r="D29">
        <v>4</v>
      </c>
      <c r="E29">
        <v>5</v>
      </c>
      <c r="F29" t="s">
        <v>38</v>
      </c>
      <c r="G29">
        <v>2</v>
      </c>
      <c r="H29" t="s">
        <v>142</v>
      </c>
      <c r="I29" t="s">
        <v>107</v>
      </c>
      <c r="J29" t="s">
        <v>535</v>
      </c>
      <c r="K29" t="s">
        <v>536</v>
      </c>
      <c r="L29" t="s">
        <v>537</v>
      </c>
      <c r="M29" t="s">
        <v>538</v>
      </c>
      <c r="N29" t="s">
        <v>539</v>
      </c>
      <c r="O29" t="s">
        <v>540</v>
      </c>
      <c r="P29" t="s">
        <v>541</v>
      </c>
      <c r="Q29" t="s">
        <v>542</v>
      </c>
      <c r="R29" t="s">
        <v>543</v>
      </c>
      <c r="S29" t="s">
        <v>543</v>
      </c>
      <c r="T29" t="s">
        <v>543</v>
      </c>
      <c r="U29">
        <v>148205</v>
      </c>
      <c r="V29" t="s">
        <v>268</v>
      </c>
      <c r="W29" t="s">
        <v>269</v>
      </c>
      <c r="X29" t="s">
        <v>544</v>
      </c>
      <c r="Y29" t="s">
        <v>545</v>
      </c>
      <c r="Z29" t="s">
        <v>546</v>
      </c>
      <c r="AA29" t="s">
        <v>547</v>
      </c>
      <c r="AB29" t="s">
        <v>548</v>
      </c>
      <c r="AC29" t="s">
        <v>549</v>
      </c>
      <c r="AD29" t="s">
        <v>550</v>
      </c>
      <c r="AE29" s="6" t="s">
        <v>551</v>
      </c>
      <c r="AF29" t="str">
        <f>""</f>
        <v/>
      </c>
      <c r="AG29" t="str">
        <f t="shared" si="1"/>
        <v>148101</v>
      </c>
      <c r="AH29" t="str">
        <f t="shared" si="2"/>
        <v>148101#148102</v>
      </c>
      <c r="AI29" t="str">
        <f t="shared" si="3"/>
        <v>148101#148102#148103#148104#1000011</v>
      </c>
      <c r="AJ29" t="str">
        <f t="shared" si="4"/>
        <v>148101#148102#148103#148104#148105#1000011#1000016</v>
      </c>
      <c r="AK29" t="str">
        <f t="shared" si="5"/>
        <v>148101#148102#148103#148104#148105#148106#1000011#1000016#1000032</v>
      </c>
      <c r="AL29" t="str">
        <f t="shared" si="0"/>
        <v>148101#148102#148103#148104#148105#148106#148107#1000011#1000016#1000032#1000038#148205</v>
      </c>
      <c r="AM29" t="str">
        <f t="shared" si="6"/>
        <v>148101#148102#148103#148104#148105#148106#148107#148108#1000011#1000016#1000032#1000038#1000042#1000046#148205</v>
      </c>
      <c r="AN29" t="str">
        <f t="shared" si="7"/>
        <v>148101#148102#148103#148104#148105#148106#148107#148108#148109#1000011#1000016#1000032#1000038#1000042#1000046#1000047#148205</v>
      </c>
      <c r="AO29" t="str">
        <f t="shared" si="8"/>
        <v>148101#148102#148103#148104#148105#148106#148107#148108#148109#148110#1000011#1000016#1000032#1000038#1000042#1000046#1000047#1000048#148205</v>
      </c>
      <c r="AP29" t="str">
        <f t="shared" si="9"/>
        <v>148101#148102#148103#148104#148105#148106#148107#148108#148109#148110#1000011#1000016#1000032#1000038#1000042#1000046#1000047#1000048#1000050#148205</v>
      </c>
      <c r="AQ29" t="str">
        <f t="shared" si="10"/>
        <v>148101#148102#148103#148104#148105#148106#148107#148108#148109#148110#1000011#1000016#1000032#1000038#1000042#1000046#1000047#1000048#1000050#1000052#148205</v>
      </c>
      <c r="AR29" t="str">
        <f t="shared" si="11"/>
        <v>|148101|148101#148102|148101#148102#148103#148104#1000011|148101#148102#148103#148104#148105#1000011#1000016|148101#148102#148103#148104#148105#148106#1000011#1000016#1000032|148101#148102#148103#148104#148105#148106#148107#1000011#1000016#1000032#1000038#148205|148101#148102#148103#148104#148105#148106#148107#148108#1000011#1000016#1000032#1000038#1000042#1000046#148205|148101#148102#148103#148104#148105#148106#148107#148108#148109#1000011#1000016#1000032#1000038#1000042#1000046#1000047#148205|148101#148102#148103#148104#148105#148106#148107#148108#148109#148110#1000011#1000016#1000032#1000038#1000042#1000046#1000047#1000048#148205|148101#148102#148103#148104#148105#148106#148107#148108#148109#148110#1000011#1000016#1000032#1000038#1000042#1000046#1000047#1000048#1000050#148205|148101#148102#148103#148104#148105#148106#148107#148108#148109#148110#1000011#1000016#1000032#1000038#1000042#1000046#1000047#1000048#1000050#1000052#148205</v>
      </c>
    </row>
    <row r="30" spans="1:44" x14ac:dyDescent="0.2">
      <c r="A30">
        <v>10026</v>
      </c>
      <c r="B30" t="s">
        <v>552</v>
      </c>
      <c r="C30" t="s">
        <v>553</v>
      </c>
      <c r="D30">
        <v>4</v>
      </c>
      <c r="E30">
        <v>5</v>
      </c>
      <c r="F30" t="s">
        <v>39</v>
      </c>
      <c r="G30">
        <v>2</v>
      </c>
      <c r="H30" t="s">
        <v>165</v>
      </c>
      <c r="I30" t="s">
        <v>107</v>
      </c>
      <c r="J30" t="s">
        <v>554</v>
      </c>
      <c r="K30" t="s">
        <v>555</v>
      </c>
      <c r="L30" t="s">
        <v>556</v>
      </c>
      <c r="M30" t="s">
        <v>557</v>
      </c>
      <c r="N30" t="s">
        <v>558</v>
      </c>
      <c r="O30" t="s">
        <v>559</v>
      </c>
      <c r="P30" t="s">
        <v>560</v>
      </c>
      <c r="Q30" t="s">
        <v>561</v>
      </c>
      <c r="R30" t="s">
        <v>562</v>
      </c>
      <c r="S30" t="s">
        <v>563</v>
      </c>
      <c r="T30" t="s">
        <v>1222</v>
      </c>
      <c r="U30">
        <v>141205</v>
      </c>
      <c r="V30" t="s">
        <v>118</v>
      </c>
      <c r="W30" t="s">
        <v>119</v>
      </c>
      <c r="X30" t="s">
        <v>120</v>
      </c>
      <c r="Y30" t="s">
        <v>121</v>
      </c>
      <c r="Z30" t="s">
        <v>250</v>
      </c>
      <c r="AA30" t="s">
        <v>251</v>
      </c>
      <c r="AB30" t="s">
        <v>252</v>
      </c>
      <c r="AC30" t="s">
        <v>310</v>
      </c>
      <c r="AD30" t="s">
        <v>311</v>
      </c>
      <c r="AE30" s="6" t="s">
        <v>312</v>
      </c>
      <c r="AF30" t="str">
        <f>""</f>
        <v/>
      </c>
      <c r="AG30" t="str">
        <f t="shared" si="1"/>
        <v>141101</v>
      </c>
      <c r="AH30" t="str">
        <f t="shared" si="2"/>
        <v>141101#141102</v>
      </c>
      <c r="AI30" t="str">
        <f t="shared" si="3"/>
        <v>141101#141102#141103#141104#1000007</v>
      </c>
      <c r="AJ30" t="str">
        <f t="shared" si="4"/>
        <v>141101#141102#141103#141104#141105#1000007#1000011</v>
      </c>
      <c r="AK30" t="str">
        <f t="shared" si="5"/>
        <v>141101#141102#141103#141104#141105#141106#1000007#1000011#1000016</v>
      </c>
      <c r="AL30" t="str">
        <f t="shared" si="0"/>
        <v>141101#141102#141103#141104#141105#141106#141107#1000007#1000011#1000016#1000032#141205</v>
      </c>
      <c r="AM30" t="str">
        <f t="shared" si="6"/>
        <v>141101#141102#141103#141104#141105#141106#141107#141108#1000007#1000011#1000016#1000032#1000037#1000038#141205</v>
      </c>
      <c r="AN30" t="str">
        <f t="shared" si="7"/>
        <v>141101#141102#141103#141104#141105#141106#141107#141108#141109#1000007#1000011#1000016#1000032#1000037#1000038#1000047#141205</v>
      </c>
      <c r="AO30" t="str">
        <f t="shared" si="8"/>
        <v>141101#141102#141103#141104#141105#141106#141107#141108#141109#141110#1000007#1000011#1000016#1000032#1000037#1000038#1000047#1000049#141205</v>
      </c>
      <c r="AP30" t="str">
        <f t="shared" si="9"/>
        <v>141101#141102#141103#141104#141105#141106#141107#141108#141109#141110#141111#1000007#1000011#1000016#1000032#1000037#1000038#1000047#1000049#1000050#141205</v>
      </c>
      <c r="AQ30" t="str">
        <f t="shared" si="10"/>
        <v>1411010#1411020#1411030#1411040#1411050#1411060#1411070#1411071#1411080#1411090#1411100#1411101#1411110#1411111#1000007#1000011#1000016#1000032#1000037#1000038#1000047#1000049#1000050#1000052#141205</v>
      </c>
      <c r="AR30" t="str">
        <f t="shared" si="11"/>
        <v>|141101|141101#141102|141101#141102#141103#141104#1000007|141101#141102#141103#141104#141105#1000007#1000011|141101#141102#141103#141104#141105#141106#1000007#1000011#1000016|141101#141102#141103#141104#141105#141106#141107#1000007#1000011#1000016#1000032#141205|141101#141102#141103#141104#141105#141106#141107#141108#1000007#1000011#1000016#1000032#1000037#1000038#141205|141101#141102#141103#141104#141105#141106#141107#141108#141109#1000007#1000011#1000016#1000032#1000037#1000038#1000047#141205|141101#141102#141103#141104#141105#141106#141107#141108#141109#141110#1000007#1000011#1000016#1000032#1000037#1000038#1000047#1000049#141205|141101#141102#141103#141104#141105#141106#141107#141108#141109#141110#141111#1000007#1000011#1000016#1000032#1000037#1000038#1000047#1000049#1000050#141205|1411010#1411020#1411030#1411040#1411050#1411060#1411070#1411071#1411080#1411090#1411100#1411101#1411110#1411111#1000007#1000011#1000016#1000032#1000037#1000038#1000047#1000049#1000050#1000052#141205</v>
      </c>
    </row>
    <row r="31" spans="1:44" x14ac:dyDescent="0.2">
      <c r="A31">
        <v>10027</v>
      </c>
      <c r="B31" t="s">
        <v>564</v>
      </c>
      <c r="C31" t="s">
        <v>565</v>
      </c>
      <c r="D31">
        <v>4</v>
      </c>
      <c r="E31">
        <v>5</v>
      </c>
      <c r="F31" t="s">
        <v>40</v>
      </c>
      <c r="G31">
        <v>3</v>
      </c>
      <c r="H31" t="s">
        <v>188</v>
      </c>
      <c r="I31" t="s">
        <v>107</v>
      </c>
      <c r="J31" t="s">
        <v>566</v>
      </c>
      <c r="K31" t="s">
        <v>567</v>
      </c>
      <c r="L31" t="s">
        <v>568</v>
      </c>
      <c r="M31" t="s">
        <v>569</v>
      </c>
      <c r="N31" t="s">
        <v>570</v>
      </c>
      <c r="O31" t="s">
        <v>571</v>
      </c>
      <c r="P31" t="s">
        <v>572</v>
      </c>
      <c r="Q31" t="s">
        <v>573</v>
      </c>
      <c r="R31" t="s">
        <v>574</v>
      </c>
      <c r="S31" t="s">
        <v>574</v>
      </c>
      <c r="T31" t="s">
        <v>574</v>
      </c>
      <c r="U31">
        <v>150205</v>
      </c>
      <c r="V31" t="s">
        <v>200</v>
      </c>
      <c r="W31" t="s">
        <v>575</v>
      </c>
      <c r="X31" t="s">
        <v>576</v>
      </c>
      <c r="Y31" t="s">
        <v>577</v>
      </c>
      <c r="Z31" t="s">
        <v>578</v>
      </c>
      <c r="AA31" t="s">
        <v>579</v>
      </c>
      <c r="AB31" t="s">
        <v>580</v>
      </c>
      <c r="AC31" t="s">
        <v>581</v>
      </c>
      <c r="AD31" t="s">
        <v>582</v>
      </c>
      <c r="AE31" s="6" t="s">
        <v>583</v>
      </c>
      <c r="AF31" t="str">
        <f>""</f>
        <v/>
      </c>
      <c r="AG31" t="str">
        <f t="shared" si="1"/>
        <v>150101</v>
      </c>
      <c r="AH31" t="str">
        <f t="shared" si="2"/>
        <v>150101#150102</v>
      </c>
      <c r="AI31" t="str">
        <f t="shared" si="3"/>
        <v>150101#150102#150103#150104#1000009</v>
      </c>
      <c r="AJ31" t="str">
        <f t="shared" si="4"/>
        <v>150101#150102#150103#150104#150105#1000009#1000016</v>
      </c>
      <c r="AK31" t="str">
        <f t="shared" si="5"/>
        <v>150101#150102#150103#150104#150105#150106#1000009#1000016#1000032</v>
      </c>
      <c r="AL31" t="str">
        <f t="shared" si="0"/>
        <v>150101#150102#150103#150104#150105#150106#150107#1000009#1000016#1000032#1000038#150205</v>
      </c>
      <c r="AM31" t="str">
        <f t="shared" si="6"/>
        <v>150101#150102#150103#150104#150105#150106#150107#150108#1000009#1000016#1000032#1000038#1000042#1000046#150205</v>
      </c>
      <c r="AN31" t="str">
        <f t="shared" si="7"/>
        <v>150101#150102#150103#150104#150105#150106#150107#150108#150109#1000009#1000016#1000032#1000038#1000042#1000046#1000047#150205</v>
      </c>
      <c r="AO31" t="str">
        <f t="shared" si="8"/>
        <v>150101#150102#150103#150104#150105#150106#150107#150108#150109#150110#1000009#1000016#1000032#1000038#1000042#1000046#1000047#1000049#150205</v>
      </c>
      <c r="AP31" t="str">
        <f t="shared" si="9"/>
        <v>150101#150102#150103#150104#150105#150106#150107#150108#150109#150110#1000009#1000016#1000032#1000038#1000042#1000046#1000047#1000049#1000050#150205</v>
      </c>
      <c r="AQ31" t="str">
        <f t="shared" si="10"/>
        <v>150101#150102#150103#150104#150105#150106#150107#150108#150109#150110#1000009#1000016#1000032#1000038#1000042#1000046#1000047#1000049#1000050#1000052#150205</v>
      </c>
      <c r="AR31" t="str">
        <f t="shared" si="11"/>
        <v>|150101|150101#150102|150101#150102#150103#150104#1000009|150101#150102#150103#150104#150105#1000009#1000016|150101#150102#150103#150104#150105#150106#1000009#1000016#1000032|150101#150102#150103#150104#150105#150106#150107#1000009#1000016#1000032#1000038#150205|150101#150102#150103#150104#150105#150106#150107#150108#1000009#1000016#1000032#1000038#1000042#1000046#150205|150101#150102#150103#150104#150105#150106#150107#150108#150109#1000009#1000016#1000032#1000038#1000042#1000046#1000047#150205|150101#150102#150103#150104#150105#150106#150107#150108#150109#150110#1000009#1000016#1000032#1000038#1000042#1000046#1000047#1000049#150205|150101#150102#150103#150104#150105#150106#150107#150108#150109#150110#1000009#1000016#1000032#1000038#1000042#1000046#1000047#1000049#1000050#150205|150101#150102#150103#150104#150105#150106#150107#150108#150109#150110#1000009#1000016#1000032#1000038#1000042#1000046#1000047#1000049#1000050#1000052#150205</v>
      </c>
    </row>
    <row r="32" spans="1:44" x14ac:dyDescent="0.2">
      <c r="A32">
        <v>10028</v>
      </c>
      <c r="B32" t="s">
        <v>584</v>
      </c>
      <c r="C32" t="s">
        <v>585</v>
      </c>
      <c r="D32">
        <v>3</v>
      </c>
      <c r="E32">
        <v>5</v>
      </c>
      <c r="F32" t="s">
        <v>41</v>
      </c>
      <c r="G32">
        <v>2</v>
      </c>
      <c r="H32" t="s">
        <v>212</v>
      </c>
      <c r="I32" t="s">
        <v>189</v>
      </c>
      <c r="J32" t="s">
        <v>586</v>
      </c>
      <c r="K32" t="s">
        <v>587</v>
      </c>
      <c r="L32" t="s">
        <v>588</v>
      </c>
      <c r="M32" t="s">
        <v>589</v>
      </c>
      <c r="N32" t="s">
        <v>590</v>
      </c>
      <c r="O32" t="s">
        <v>591</v>
      </c>
      <c r="P32" t="s">
        <v>592</v>
      </c>
      <c r="Q32" t="s">
        <v>593</v>
      </c>
      <c r="R32" t="s">
        <v>594</v>
      </c>
      <c r="S32" t="s">
        <v>594</v>
      </c>
      <c r="T32" t="s">
        <v>594</v>
      </c>
      <c r="U32">
        <v>111205</v>
      </c>
      <c r="V32" t="s">
        <v>268</v>
      </c>
      <c r="W32" t="s">
        <v>269</v>
      </c>
      <c r="X32" t="s">
        <v>544</v>
      </c>
      <c r="Y32" t="s">
        <v>545</v>
      </c>
      <c r="Z32" t="s">
        <v>546</v>
      </c>
      <c r="AA32" t="s">
        <v>547</v>
      </c>
      <c r="AB32" t="s">
        <v>548</v>
      </c>
      <c r="AC32" t="s">
        <v>595</v>
      </c>
      <c r="AD32" t="s">
        <v>596</v>
      </c>
      <c r="AE32" s="6" t="s">
        <v>597</v>
      </c>
      <c r="AF32" t="str">
        <f>""</f>
        <v/>
      </c>
      <c r="AG32" t="str">
        <f t="shared" si="1"/>
        <v>111101</v>
      </c>
      <c r="AH32" t="str">
        <f t="shared" si="2"/>
        <v>111101#111102</v>
      </c>
      <c r="AI32" t="str">
        <f t="shared" si="3"/>
        <v>111101#111102#111103#111104#1000011</v>
      </c>
      <c r="AJ32" t="str">
        <f t="shared" si="4"/>
        <v>111101#111102#111103#111104#111105#1000011#1000016</v>
      </c>
      <c r="AK32" t="str">
        <f t="shared" si="5"/>
        <v>111101#111102#111103#111104#111105#111106#1000011#1000016#1000032</v>
      </c>
      <c r="AL32" t="str">
        <f t="shared" si="0"/>
        <v>111101#111102#111103#111104#111105#111106#111107#1000011#1000016#1000032#1000038#111205</v>
      </c>
      <c r="AM32" t="str">
        <f t="shared" si="6"/>
        <v>111101#111102#111103#111104#111105#111106#111107#111108#1000011#1000016#1000032#1000038#1000042#1000046#111205</v>
      </c>
      <c r="AN32" t="str">
        <f t="shared" si="7"/>
        <v>111101#111102#111103#111104#111105#111106#111107#111108#111109#1000011#1000016#1000032#1000038#1000042#1000046#1000047#111205</v>
      </c>
      <c r="AO32" t="str">
        <f t="shared" si="8"/>
        <v>111101#111102#111103#111104#111105#111106#111107#111108#111109#111110#1000011#1000016#1000032#1000038#1000042#1000046#1000047#1000049#111205</v>
      </c>
      <c r="AP32" t="str">
        <f t="shared" si="9"/>
        <v>111101#111102#111103#111104#111105#111106#111107#111108#111109#111110#1000011#1000016#1000032#1000038#1000042#1000046#1000047#1000049#1000050#111205</v>
      </c>
      <c r="AQ32" t="str">
        <f t="shared" si="10"/>
        <v>111101#111102#111103#111104#111105#111106#111107#111108#111109#111110#1000011#1000016#1000032#1000038#1000042#1000046#1000047#1000049#1000050#1000052#111205</v>
      </c>
      <c r="AR32" t="str">
        <f t="shared" si="11"/>
        <v>|111101|111101#111102|111101#111102#111103#111104#1000011|111101#111102#111103#111104#111105#1000011#1000016|111101#111102#111103#111104#111105#111106#1000011#1000016#1000032|111101#111102#111103#111104#111105#111106#111107#1000011#1000016#1000032#1000038#111205|111101#111102#111103#111104#111105#111106#111107#111108#1000011#1000016#1000032#1000038#1000042#1000046#111205|111101#111102#111103#111104#111105#111106#111107#111108#111109#1000011#1000016#1000032#1000038#1000042#1000046#1000047#111205|111101#111102#111103#111104#111105#111106#111107#111108#111109#111110#1000011#1000016#1000032#1000038#1000042#1000046#1000047#1000049#111205|111101#111102#111103#111104#111105#111106#111107#111108#111109#111110#1000011#1000016#1000032#1000038#1000042#1000046#1000047#1000049#1000050#111205|111101#111102#111103#111104#111105#111106#111107#111108#111109#111110#1000011#1000016#1000032#1000038#1000042#1000046#1000047#1000049#1000050#1000052#111205</v>
      </c>
    </row>
    <row r="33" spans="1:44" x14ac:dyDescent="0.2">
      <c r="A33">
        <v>10029</v>
      </c>
      <c r="B33" t="s">
        <v>598</v>
      </c>
      <c r="C33" t="s">
        <v>599</v>
      </c>
      <c r="D33">
        <v>2</v>
      </c>
      <c r="E33">
        <v>5</v>
      </c>
      <c r="F33" t="s">
        <v>42</v>
      </c>
      <c r="G33">
        <v>3</v>
      </c>
      <c r="H33" t="s">
        <v>142</v>
      </c>
      <c r="I33" t="s">
        <v>107</v>
      </c>
      <c r="J33" t="s">
        <v>600</v>
      </c>
      <c r="K33" t="s">
        <v>601</v>
      </c>
      <c r="L33" t="s">
        <v>602</v>
      </c>
      <c r="M33" t="s">
        <v>603</v>
      </c>
      <c r="N33" t="s">
        <v>604</v>
      </c>
      <c r="O33" t="s">
        <v>605</v>
      </c>
      <c r="P33" t="s">
        <v>606</v>
      </c>
      <c r="Q33" t="s">
        <v>607</v>
      </c>
      <c r="R33" t="s">
        <v>608</v>
      </c>
      <c r="S33" t="s">
        <v>608</v>
      </c>
      <c r="T33" t="s">
        <v>608</v>
      </c>
      <c r="U33">
        <v>124205</v>
      </c>
      <c r="V33" t="s">
        <v>268</v>
      </c>
      <c r="W33" t="s">
        <v>269</v>
      </c>
      <c r="X33" t="s">
        <v>453</v>
      </c>
      <c r="Y33" t="s">
        <v>454</v>
      </c>
      <c r="Z33" t="s">
        <v>455</v>
      </c>
      <c r="AA33" t="s">
        <v>456</v>
      </c>
      <c r="AB33" t="s">
        <v>457</v>
      </c>
      <c r="AC33" t="s">
        <v>458</v>
      </c>
      <c r="AD33" t="s">
        <v>459</v>
      </c>
      <c r="AE33" s="6" t="s">
        <v>460</v>
      </c>
      <c r="AF33" t="str">
        <f>""</f>
        <v/>
      </c>
      <c r="AG33" t="str">
        <f t="shared" si="1"/>
        <v>124101</v>
      </c>
      <c r="AH33" t="str">
        <f t="shared" si="2"/>
        <v>124101#124102</v>
      </c>
      <c r="AI33" t="str">
        <f t="shared" si="3"/>
        <v>124101#124102#124103#124104#1000011</v>
      </c>
      <c r="AJ33" t="str">
        <f t="shared" si="4"/>
        <v>124101#124102#124103#124104#124105#1000011#1000016</v>
      </c>
      <c r="AK33" t="str">
        <f t="shared" si="5"/>
        <v>124101#124102#124103#124104#124105#124106#1000011#1000016#1000020</v>
      </c>
      <c r="AL33" t="str">
        <f t="shared" si="0"/>
        <v>124101#124102#124103#124104#124105#124106#124107#1000011#1000016#1000020#1000036#124205</v>
      </c>
      <c r="AM33" t="str">
        <f t="shared" si="6"/>
        <v>124101#124102#124103#124104#124105#124106#124107#124108#1000011#1000016#1000020#1000036#1000038#1000042#124205</v>
      </c>
      <c r="AN33" t="str">
        <f t="shared" si="7"/>
        <v>124101#124102#124103#124104#124105#124106#124107#124108#124109#1000011#1000016#1000020#1000036#1000038#1000042#1000046#124205</v>
      </c>
      <c r="AO33" t="str">
        <f t="shared" si="8"/>
        <v>124101#124102#124103#124104#124105#124106#124107#124108#124109#124110#1000011#1000016#1000020#1000036#1000038#1000042#1000046#1000047#124205</v>
      </c>
      <c r="AP33" t="str">
        <f t="shared" si="9"/>
        <v>124101#124102#124103#124104#124105#124106#124107#124108#124109#124110#1000011#1000016#1000020#1000036#1000038#1000042#1000046#1000047#1000050#124205</v>
      </c>
      <c r="AQ33" t="str">
        <f t="shared" si="10"/>
        <v>124101#124102#124103#124104#124105#124106#124107#124108#124109#124110#1000011#1000016#1000020#1000036#1000038#1000042#1000046#1000047#1000050#1000052#124205</v>
      </c>
      <c r="AR33" t="str">
        <f t="shared" si="11"/>
        <v>|124101|124101#124102|124101#124102#124103#124104#1000011|124101#124102#124103#124104#124105#1000011#1000016|124101#124102#124103#124104#124105#124106#1000011#1000016#1000020|124101#124102#124103#124104#124105#124106#124107#1000011#1000016#1000020#1000036#124205|124101#124102#124103#124104#124105#124106#124107#124108#1000011#1000016#1000020#1000036#1000038#1000042#124205|124101#124102#124103#124104#124105#124106#124107#124108#124109#1000011#1000016#1000020#1000036#1000038#1000042#1000046#124205|124101#124102#124103#124104#124105#124106#124107#124108#124109#124110#1000011#1000016#1000020#1000036#1000038#1000042#1000046#1000047#124205|124101#124102#124103#124104#124105#124106#124107#124108#124109#124110#1000011#1000016#1000020#1000036#1000038#1000042#1000046#1000047#1000050#124205|124101#124102#124103#124104#124105#124106#124107#124108#124109#124110#1000011#1000016#1000020#1000036#1000038#1000042#1000046#1000047#1000050#1000052#124205</v>
      </c>
    </row>
    <row r="34" spans="1:44" x14ac:dyDescent="0.2">
      <c r="A34">
        <v>10030</v>
      </c>
      <c r="B34" t="s">
        <v>609</v>
      </c>
      <c r="C34" t="s">
        <v>610</v>
      </c>
      <c r="D34">
        <v>2</v>
      </c>
      <c r="E34">
        <v>5</v>
      </c>
      <c r="F34" t="s">
        <v>43</v>
      </c>
      <c r="G34">
        <v>3</v>
      </c>
      <c r="H34" t="s">
        <v>212</v>
      </c>
      <c r="I34" t="s">
        <v>189</v>
      </c>
      <c r="J34" t="s">
        <v>611</v>
      </c>
      <c r="K34" t="s">
        <v>612</v>
      </c>
      <c r="L34" t="s">
        <v>613</v>
      </c>
      <c r="M34" t="s">
        <v>614</v>
      </c>
      <c r="N34" t="s">
        <v>615</v>
      </c>
      <c r="O34" t="s">
        <v>616</v>
      </c>
      <c r="P34" t="s">
        <v>617</v>
      </c>
      <c r="Q34" t="s">
        <v>618</v>
      </c>
      <c r="R34" t="s">
        <v>619</v>
      </c>
      <c r="S34" t="s">
        <v>619</v>
      </c>
      <c r="T34" t="s">
        <v>619</v>
      </c>
      <c r="U34">
        <v>125205</v>
      </c>
      <c r="V34" t="s">
        <v>118</v>
      </c>
      <c r="W34" t="s">
        <v>119</v>
      </c>
      <c r="X34" t="s">
        <v>120</v>
      </c>
      <c r="Y34" t="s">
        <v>121</v>
      </c>
      <c r="Z34" t="s">
        <v>122</v>
      </c>
      <c r="AA34" t="s">
        <v>123</v>
      </c>
      <c r="AB34" t="s">
        <v>124</v>
      </c>
      <c r="AC34" t="s">
        <v>223</v>
      </c>
      <c r="AD34" t="s">
        <v>224</v>
      </c>
      <c r="AE34" s="6" t="s">
        <v>225</v>
      </c>
      <c r="AF34" t="str">
        <f>""</f>
        <v/>
      </c>
      <c r="AG34" t="str">
        <f t="shared" si="1"/>
        <v>125101</v>
      </c>
      <c r="AH34" t="str">
        <f t="shared" si="2"/>
        <v>125101#125102</v>
      </c>
      <c r="AI34" t="str">
        <f t="shared" si="3"/>
        <v>125101#125102#125103#125104#1000007</v>
      </c>
      <c r="AJ34" t="str">
        <f t="shared" si="4"/>
        <v>125101#125102#125103#125104#125105#1000007#1000011</v>
      </c>
      <c r="AK34" t="str">
        <f t="shared" si="5"/>
        <v>125101#125102#125103#125104#125105#125106#1000007#1000011#1000016</v>
      </c>
      <c r="AL34" t="str">
        <f t="shared" si="0"/>
        <v>125101#125102#125103#125104#125105#125106#125107#1000007#1000011#1000016#1000032#125205</v>
      </c>
      <c r="AM34" t="str">
        <f t="shared" si="6"/>
        <v>125101#125102#125103#125104#125105#125106#125107#125108#1000007#1000011#1000016#1000032#1000038#1000046#125205</v>
      </c>
      <c r="AN34" t="str">
        <f t="shared" si="7"/>
        <v>125101#125102#125103#125104#125105#125106#125107#125108#125109#1000007#1000011#1000016#1000032#1000038#1000046#1000047#125205</v>
      </c>
      <c r="AO34" t="str">
        <f t="shared" si="8"/>
        <v>125101#125102#125103#125104#125105#125106#125107#125108#125109#125110#1000007#1000011#1000016#1000032#1000038#1000046#1000047#1000049#125205</v>
      </c>
      <c r="AP34" t="str">
        <f t="shared" si="9"/>
        <v>125101#125102#125103#125104#125105#125106#125107#125108#125109#125110#1000007#1000011#1000016#1000032#1000038#1000046#1000047#1000049#1000050#125205</v>
      </c>
      <c r="AQ34" t="str">
        <f t="shared" si="10"/>
        <v>125101#125102#125103#125104#125105#125106#125107#125108#125109#125110#1000007#1000011#1000016#1000032#1000038#1000046#1000047#1000049#1000050#1000052#125205</v>
      </c>
      <c r="AR34" t="str">
        <f t="shared" si="11"/>
        <v>|125101|125101#125102|125101#125102#125103#125104#1000007|125101#125102#125103#125104#125105#1000007#1000011|125101#125102#125103#125104#125105#125106#1000007#1000011#1000016|125101#125102#125103#125104#125105#125106#125107#1000007#1000011#1000016#1000032#125205|125101#125102#125103#125104#125105#125106#125107#125108#1000007#1000011#1000016#1000032#1000038#1000046#125205|125101#125102#125103#125104#125105#125106#125107#125108#125109#1000007#1000011#1000016#1000032#1000038#1000046#1000047#125205|125101#125102#125103#125104#125105#125106#125107#125108#125109#125110#1000007#1000011#1000016#1000032#1000038#1000046#1000047#1000049#125205|125101#125102#125103#125104#125105#125106#125107#125108#125109#125110#1000007#1000011#1000016#1000032#1000038#1000046#1000047#1000049#1000050#125205|125101#125102#125103#125104#125105#125106#125107#125108#125109#125110#1000007#1000011#1000016#1000032#1000038#1000046#1000047#1000049#1000050#1000052#125205</v>
      </c>
    </row>
    <row r="35" spans="1:44" x14ac:dyDescent="0.2">
      <c r="A35">
        <v>10031</v>
      </c>
      <c r="B35" t="s">
        <v>620</v>
      </c>
      <c r="C35" t="s">
        <v>621</v>
      </c>
      <c r="D35">
        <v>3</v>
      </c>
      <c r="E35">
        <v>5</v>
      </c>
      <c r="F35" t="s">
        <v>44</v>
      </c>
      <c r="G35">
        <v>2</v>
      </c>
      <c r="H35" t="s">
        <v>188</v>
      </c>
      <c r="I35" t="s">
        <v>107</v>
      </c>
      <c r="J35" t="s">
        <v>622</v>
      </c>
      <c r="K35" t="s">
        <v>623</v>
      </c>
      <c r="L35" t="s">
        <v>624</v>
      </c>
      <c r="M35" t="s">
        <v>625</v>
      </c>
      <c r="N35" t="s">
        <v>626</v>
      </c>
      <c r="O35" t="s">
        <v>627</v>
      </c>
      <c r="P35" t="s">
        <v>628</v>
      </c>
      <c r="Q35" t="s">
        <v>629</v>
      </c>
      <c r="R35" t="s">
        <v>630</v>
      </c>
      <c r="S35" t="s">
        <v>630</v>
      </c>
      <c r="T35" t="s">
        <v>630</v>
      </c>
      <c r="U35">
        <v>110205</v>
      </c>
      <c r="V35" t="s">
        <v>268</v>
      </c>
      <c r="W35" t="s">
        <v>269</v>
      </c>
      <c r="X35" t="s">
        <v>544</v>
      </c>
      <c r="Y35" t="s">
        <v>631</v>
      </c>
      <c r="Z35" t="s">
        <v>632</v>
      </c>
      <c r="AA35" t="s">
        <v>633</v>
      </c>
      <c r="AB35" t="s">
        <v>634</v>
      </c>
      <c r="AC35" t="s">
        <v>635</v>
      </c>
      <c r="AD35" t="s">
        <v>636</v>
      </c>
      <c r="AE35" s="6" t="s">
        <v>637</v>
      </c>
      <c r="AF35" t="str">
        <f>""</f>
        <v/>
      </c>
      <c r="AG35" t="str">
        <f t="shared" si="1"/>
        <v>110101</v>
      </c>
      <c r="AH35" t="str">
        <f t="shared" si="2"/>
        <v>110101#110102</v>
      </c>
      <c r="AI35" t="str">
        <f t="shared" si="3"/>
        <v>110101#110102#110103#110104#1000011</v>
      </c>
      <c r="AJ35" t="str">
        <f t="shared" si="4"/>
        <v>110101#110102#110103#110104#110105#1000011#1000016</v>
      </c>
      <c r="AK35" t="str">
        <f t="shared" si="5"/>
        <v>110101#110102#110103#110104#110105#110106#1000011#1000016#1000032</v>
      </c>
      <c r="AL35" t="str">
        <f t="shared" si="0"/>
        <v>110101#110102#110103#110104#110105#110106#110107#1000011#1000016#1000032#1000037#110205</v>
      </c>
      <c r="AM35" t="str">
        <f t="shared" si="6"/>
        <v>110101#110102#110103#110104#110105#110106#110107#110108#1000011#1000016#1000032#1000037#1000038#1000046#110205</v>
      </c>
      <c r="AN35" t="str">
        <f t="shared" si="7"/>
        <v>110101#110102#110103#110104#110105#110106#110107#110108#110109#1000011#1000016#1000032#1000037#1000038#1000046#1000047#110205</v>
      </c>
      <c r="AO35" t="str">
        <f t="shared" si="8"/>
        <v>110101#110102#110103#110104#110105#110106#110107#110108#110109#110110#1000011#1000016#1000032#1000037#1000038#1000046#1000047#1000048#110205</v>
      </c>
      <c r="AP35" t="str">
        <f t="shared" si="9"/>
        <v>110101#110102#110103#110104#110105#110106#110107#110108#110109#110110#1000011#1000016#1000032#1000037#1000038#1000046#1000047#1000048#1000050#110205</v>
      </c>
      <c r="AQ35" t="str">
        <f t="shared" si="10"/>
        <v>110101#110102#110103#110104#110105#110106#110107#110108#110109#110110#1000011#1000016#1000032#1000037#1000038#1000046#1000047#1000048#1000050#1000052#110205</v>
      </c>
      <c r="AR35" t="str">
        <f t="shared" si="11"/>
        <v>|110101|110101#110102|110101#110102#110103#110104#1000011|110101#110102#110103#110104#110105#1000011#1000016|110101#110102#110103#110104#110105#110106#1000011#1000016#1000032|110101#110102#110103#110104#110105#110106#110107#1000011#1000016#1000032#1000037#110205|110101#110102#110103#110104#110105#110106#110107#110108#1000011#1000016#1000032#1000037#1000038#1000046#110205|110101#110102#110103#110104#110105#110106#110107#110108#110109#1000011#1000016#1000032#1000037#1000038#1000046#1000047#110205|110101#110102#110103#110104#110105#110106#110107#110108#110109#110110#1000011#1000016#1000032#1000037#1000038#1000046#1000047#1000048#110205|110101#110102#110103#110104#110105#110106#110107#110108#110109#110110#1000011#1000016#1000032#1000037#1000038#1000046#1000047#1000048#1000050#110205|110101#110102#110103#110104#110105#110106#110107#110108#110109#110110#1000011#1000016#1000032#1000037#1000038#1000046#1000047#1000048#1000050#1000052#110205</v>
      </c>
    </row>
    <row r="36" spans="1:44" x14ac:dyDescent="0.2">
      <c r="A36">
        <v>10032</v>
      </c>
      <c r="B36" t="s">
        <v>638</v>
      </c>
      <c r="C36" t="s">
        <v>639</v>
      </c>
      <c r="D36">
        <v>1</v>
      </c>
      <c r="E36">
        <v>5</v>
      </c>
      <c r="F36" t="s">
        <v>45</v>
      </c>
      <c r="G36">
        <v>2</v>
      </c>
      <c r="H36" t="s">
        <v>188</v>
      </c>
      <c r="I36" t="s">
        <v>107</v>
      </c>
      <c r="J36" t="s">
        <v>640</v>
      </c>
      <c r="K36" t="s">
        <v>641</v>
      </c>
      <c r="L36" t="s">
        <v>642</v>
      </c>
      <c r="M36" t="s">
        <v>643</v>
      </c>
      <c r="N36" t="s">
        <v>644</v>
      </c>
      <c r="O36" t="s">
        <v>645</v>
      </c>
      <c r="P36" t="s">
        <v>646</v>
      </c>
      <c r="Q36" t="s">
        <v>647</v>
      </c>
      <c r="R36" t="s">
        <v>648</v>
      </c>
      <c r="S36" t="s">
        <v>648</v>
      </c>
      <c r="T36" t="s">
        <v>648</v>
      </c>
      <c r="U36">
        <v>136205</v>
      </c>
      <c r="V36" t="s">
        <v>118</v>
      </c>
      <c r="W36" t="s">
        <v>119</v>
      </c>
      <c r="X36" t="s">
        <v>120</v>
      </c>
      <c r="Y36" t="s">
        <v>121</v>
      </c>
      <c r="Z36" t="s">
        <v>250</v>
      </c>
      <c r="AA36" t="s">
        <v>251</v>
      </c>
      <c r="AB36" t="s">
        <v>252</v>
      </c>
      <c r="AC36" t="s">
        <v>253</v>
      </c>
      <c r="AD36" t="s">
        <v>254</v>
      </c>
      <c r="AE36" s="6" t="s">
        <v>255</v>
      </c>
      <c r="AF36" t="str">
        <f>""</f>
        <v/>
      </c>
      <c r="AG36" t="str">
        <f t="shared" si="1"/>
        <v>136101</v>
      </c>
      <c r="AH36" t="str">
        <f t="shared" si="2"/>
        <v>136101#136102</v>
      </c>
      <c r="AI36" t="str">
        <f t="shared" si="3"/>
        <v>136101#136102#136103#136104#1000007</v>
      </c>
      <c r="AJ36" t="str">
        <f t="shared" si="4"/>
        <v>136101#136102#136103#136104#136105#1000007#1000011</v>
      </c>
      <c r="AK36" t="str">
        <f t="shared" si="5"/>
        <v>136101#136102#136103#136104#136105#136106#1000007#1000011#1000016</v>
      </c>
      <c r="AL36" t="str">
        <f t="shared" si="0"/>
        <v>136101#136102#136103#136104#136105#136106#136107#1000007#1000011#1000016#1000032#136205</v>
      </c>
      <c r="AM36" t="str">
        <f t="shared" si="6"/>
        <v>136101#136102#136103#136104#136105#136106#136107#136108#1000007#1000011#1000016#1000032#1000037#1000038#136205</v>
      </c>
      <c r="AN36" t="str">
        <f t="shared" si="7"/>
        <v>136101#136102#136103#136104#136105#136106#136107#136108#136109#1000007#1000011#1000016#1000032#1000037#1000038#1000047#136205</v>
      </c>
      <c r="AO36" t="str">
        <f t="shared" si="8"/>
        <v>136101#136102#136103#136104#136105#136106#136107#136108#136109#136110#1000007#1000011#1000016#1000032#1000037#1000038#1000047#1000048#136205</v>
      </c>
      <c r="AP36" t="str">
        <f t="shared" si="9"/>
        <v>136101#136102#136103#136104#136105#136106#136107#136108#136109#136110#1000007#1000011#1000016#1000032#1000037#1000038#1000047#1000048#1000050#136205</v>
      </c>
      <c r="AQ36" t="str">
        <f t="shared" si="10"/>
        <v>136101#136102#136103#136104#136105#136106#136107#136108#136109#136110#1000007#1000011#1000016#1000032#1000037#1000038#1000047#1000048#1000050#1000052#136205</v>
      </c>
      <c r="AR36" t="str">
        <f t="shared" si="11"/>
        <v>|136101|136101#136102|136101#136102#136103#136104#1000007|136101#136102#136103#136104#136105#1000007#1000011|136101#136102#136103#136104#136105#136106#1000007#1000011#1000016|136101#136102#136103#136104#136105#136106#136107#1000007#1000011#1000016#1000032#136205|136101#136102#136103#136104#136105#136106#136107#136108#1000007#1000011#1000016#1000032#1000037#1000038#136205|136101#136102#136103#136104#136105#136106#136107#136108#136109#1000007#1000011#1000016#1000032#1000037#1000038#1000047#136205|136101#136102#136103#136104#136105#136106#136107#136108#136109#136110#1000007#1000011#1000016#1000032#1000037#1000038#1000047#1000048#136205|136101#136102#136103#136104#136105#136106#136107#136108#136109#136110#1000007#1000011#1000016#1000032#1000037#1000038#1000047#1000048#1000050#136205|136101#136102#136103#136104#136105#136106#136107#136108#136109#136110#1000007#1000011#1000016#1000032#1000037#1000038#1000047#1000048#1000050#1000052#136205</v>
      </c>
    </row>
    <row r="37" spans="1:44" x14ac:dyDescent="0.2">
      <c r="A37">
        <v>10033</v>
      </c>
      <c r="B37" t="s">
        <v>649</v>
      </c>
      <c r="C37" t="s">
        <v>650</v>
      </c>
      <c r="D37">
        <v>2</v>
      </c>
      <c r="E37">
        <v>5</v>
      </c>
      <c r="F37" t="s">
        <v>46</v>
      </c>
      <c r="G37">
        <v>4</v>
      </c>
      <c r="H37" t="s">
        <v>212</v>
      </c>
      <c r="I37" t="s">
        <v>107</v>
      </c>
      <c r="J37" t="s">
        <v>651</v>
      </c>
      <c r="K37" t="s">
        <v>652</v>
      </c>
      <c r="L37" t="s">
        <v>653</v>
      </c>
      <c r="M37" t="s">
        <v>654</v>
      </c>
      <c r="N37" t="s">
        <v>655</v>
      </c>
      <c r="O37" t="s">
        <v>656</v>
      </c>
      <c r="P37" t="s">
        <v>657</v>
      </c>
      <c r="Q37" t="s">
        <v>658</v>
      </c>
      <c r="R37" t="s">
        <v>659</v>
      </c>
      <c r="S37" t="s">
        <v>660</v>
      </c>
      <c r="T37" t="s">
        <v>1223</v>
      </c>
      <c r="U37">
        <v>119205</v>
      </c>
      <c r="V37" t="s">
        <v>268</v>
      </c>
      <c r="W37" t="s">
        <v>661</v>
      </c>
      <c r="X37" t="s">
        <v>662</v>
      </c>
      <c r="Y37" t="s">
        <v>663</v>
      </c>
      <c r="Z37" t="s">
        <v>664</v>
      </c>
      <c r="AA37" t="s">
        <v>665</v>
      </c>
      <c r="AB37" t="s">
        <v>666</v>
      </c>
      <c r="AC37" t="s">
        <v>667</v>
      </c>
      <c r="AD37" t="s">
        <v>668</v>
      </c>
      <c r="AE37" s="6" t="s">
        <v>669</v>
      </c>
      <c r="AF37" t="str">
        <f>""</f>
        <v/>
      </c>
      <c r="AG37" t="str">
        <f t="shared" si="1"/>
        <v>119101</v>
      </c>
      <c r="AH37" t="str">
        <f t="shared" si="2"/>
        <v>119101#119102</v>
      </c>
      <c r="AI37" t="str">
        <f t="shared" si="3"/>
        <v>119101#119102#119103#119104#1000011</v>
      </c>
      <c r="AJ37" t="str">
        <f t="shared" si="4"/>
        <v>119101#119102#119103#119104#119105#1000011#1000013</v>
      </c>
      <c r="AK37" t="str">
        <f t="shared" si="5"/>
        <v>119101#119102#119103#119104#119105#119106#1000011#1000013#1000016</v>
      </c>
      <c r="AL37" t="str">
        <f t="shared" ref="AL37:AL69" si="12">IF($J37&lt;&gt;"",O37,"")&amp;IF($V37&lt;&gt;"","#"&amp;Y37,"")&amp;IF($U37&lt;&gt;"","#"&amp;$U37,"")</f>
        <v>119101#119102#119103#119104#119105#119106#119107#1000011#1000013#1000016#1000038#119205</v>
      </c>
      <c r="AM37" t="str">
        <f t="shared" si="6"/>
        <v>119101#119102#119103#119104#119105#119106#119107#119108#1000011#1000013#1000016#1000038#1000042#1000046#119205</v>
      </c>
      <c r="AN37" t="str">
        <f t="shared" si="7"/>
        <v>119101#119102#119103#119104#119105#119106#119107#119108#119109#1000011#1000013#1000016#1000038#1000042#1000046#1000047#119205</v>
      </c>
      <c r="AO37" t="str">
        <f t="shared" si="8"/>
        <v>119101#119102#119103#119104#119105#119106#119107#119108#119109#119110#1000011#1000013#1000016#1000038#1000042#1000046#1000047#1000050#119205</v>
      </c>
      <c r="AP37" t="str">
        <f t="shared" si="9"/>
        <v>119101#119102#119103#119104#119105#119106#119107#119108#119109#119110#119111#1000011#1000013#1000016#1000038#1000042#1000046#1000047#1000050#1000051#119205</v>
      </c>
      <c r="AQ37" t="str">
        <f t="shared" si="10"/>
        <v>1191010#1191020#1191030#1191040#1191050#1191060#1191070#1191071#1191080#1191090#1191100#1191101#1191110#1191111#1000011#1000013#1000016#1000038#1000042#1000046#1000047#1000050#1000051#1000052#119205</v>
      </c>
      <c r="AR37" t="str">
        <f t="shared" si="11"/>
        <v>|119101|119101#119102|119101#119102#119103#119104#1000011|119101#119102#119103#119104#119105#1000011#1000013|119101#119102#119103#119104#119105#119106#1000011#1000013#1000016|119101#119102#119103#119104#119105#119106#119107#1000011#1000013#1000016#1000038#119205|119101#119102#119103#119104#119105#119106#119107#119108#1000011#1000013#1000016#1000038#1000042#1000046#119205|119101#119102#119103#119104#119105#119106#119107#119108#119109#1000011#1000013#1000016#1000038#1000042#1000046#1000047#119205|119101#119102#119103#119104#119105#119106#119107#119108#119109#119110#1000011#1000013#1000016#1000038#1000042#1000046#1000047#1000050#119205|119101#119102#119103#119104#119105#119106#119107#119108#119109#119110#119111#1000011#1000013#1000016#1000038#1000042#1000046#1000047#1000050#1000051#119205|1191010#1191020#1191030#1191040#1191050#1191060#1191070#1191071#1191080#1191090#1191100#1191101#1191110#1191111#1000011#1000013#1000016#1000038#1000042#1000046#1000047#1000050#1000051#1000052#119205</v>
      </c>
    </row>
    <row r="38" spans="1:44" x14ac:dyDescent="0.2">
      <c r="A38">
        <v>10034</v>
      </c>
      <c r="B38" t="s">
        <v>670</v>
      </c>
      <c r="C38" t="s">
        <v>671</v>
      </c>
      <c r="D38">
        <v>2</v>
      </c>
      <c r="E38">
        <v>5</v>
      </c>
      <c r="F38" t="s">
        <v>47</v>
      </c>
      <c r="G38">
        <v>2</v>
      </c>
      <c r="H38" t="s">
        <v>188</v>
      </c>
      <c r="I38" t="s">
        <v>107</v>
      </c>
      <c r="J38" t="s">
        <v>672</v>
      </c>
      <c r="K38" t="s">
        <v>673</v>
      </c>
      <c r="L38" t="s">
        <v>674</v>
      </c>
      <c r="M38" t="s">
        <v>675</v>
      </c>
      <c r="N38" t="s">
        <v>676</v>
      </c>
      <c r="O38" t="s">
        <v>677</v>
      </c>
      <c r="P38" t="s">
        <v>678</v>
      </c>
      <c r="Q38" t="s">
        <v>679</v>
      </c>
      <c r="R38" t="s">
        <v>680</v>
      </c>
      <c r="S38" t="s">
        <v>680</v>
      </c>
      <c r="T38" t="s">
        <v>680</v>
      </c>
      <c r="U38">
        <v>122205</v>
      </c>
      <c r="V38" t="s">
        <v>268</v>
      </c>
      <c r="W38" t="s">
        <v>269</v>
      </c>
      <c r="X38" t="s">
        <v>544</v>
      </c>
      <c r="Y38" t="s">
        <v>631</v>
      </c>
      <c r="Z38" t="s">
        <v>632</v>
      </c>
      <c r="AA38" t="s">
        <v>633</v>
      </c>
      <c r="AB38" t="s">
        <v>634</v>
      </c>
      <c r="AC38" t="s">
        <v>635</v>
      </c>
      <c r="AD38" t="s">
        <v>636</v>
      </c>
      <c r="AE38" s="6" t="s">
        <v>637</v>
      </c>
      <c r="AF38" t="str">
        <f>""</f>
        <v/>
      </c>
      <c r="AG38" t="str">
        <f t="shared" si="1"/>
        <v>122101</v>
      </c>
      <c r="AH38" t="str">
        <f t="shared" si="2"/>
        <v>122101#122102</v>
      </c>
      <c r="AI38" t="str">
        <f t="shared" ref="AI38:AI69" si="13">IF($J38&lt;&gt;"",L38,"")&amp;IF($V38&lt;&gt;"","#"&amp;V38,"")</f>
        <v>122101#122102#122103#122104#1000011</v>
      </c>
      <c r="AJ38" t="str">
        <f t="shared" si="4"/>
        <v>122101#122102#122103#122104#122105#1000011#1000016</v>
      </c>
      <c r="AK38" t="str">
        <f t="shared" si="5"/>
        <v>122101#122102#122103#122104#122105#122106#1000011#1000016#1000032</v>
      </c>
      <c r="AL38" t="str">
        <f t="shared" si="12"/>
        <v>122101#122102#122103#122104#122105#122106#122107#1000011#1000016#1000032#1000037#122205</v>
      </c>
      <c r="AM38" t="str">
        <f t="shared" si="6"/>
        <v>122101#122102#122103#122104#122105#122106#122107#122108#1000011#1000016#1000032#1000037#1000038#1000046#122205</v>
      </c>
      <c r="AN38" t="str">
        <f t="shared" si="7"/>
        <v>122101#122102#122103#122104#122105#122106#122107#122108#122109#1000011#1000016#1000032#1000037#1000038#1000046#1000047#122205</v>
      </c>
      <c r="AO38" t="str">
        <f t="shared" si="8"/>
        <v>122101#122102#122103#122104#122105#122106#122107#122108#122109#122110#1000011#1000016#1000032#1000037#1000038#1000046#1000047#1000048#122205</v>
      </c>
      <c r="AP38" t="str">
        <f t="shared" ref="AP38:AP69" si="14">IF($J38&lt;&gt;"",S38,"")&amp;IF($V38&lt;&gt;"","#"&amp;AD38,"")&amp;IF($U38&lt;&gt;"","#"&amp;$U38,"")</f>
        <v>122101#122102#122103#122104#122105#122106#122107#122108#122109#122110#1000011#1000016#1000032#1000037#1000038#1000046#1000047#1000048#1000050#122205</v>
      </c>
      <c r="AQ38" t="str">
        <f t="shared" si="10"/>
        <v>122101#122102#122103#122104#122105#122106#122107#122108#122109#122110#1000011#1000016#1000032#1000037#1000038#1000046#1000047#1000048#1000050#1000052#122205</v>
      </c>
      <c r="AR38" t="str">
        <f t="shared" si="11"/>
        <v>|122101|122101#122102|122101#122102#122103#122104#1000011|122101#122102#122103#122104#122105#1000011#1000016|122101#122102#122103#122104#122105#122106#1000011#1000016#1000032|122101#122102#122103#122104#122105#122106#122107#1000011#1000016#1000032#1000037#122205|122101#122102#122103#122104#122105#122106#122107#122108#1000011#1000016#1000032#1000037#1000038#1000046#122205|122101#122102#122103#122104#122105#122106#122107#122108#122109#1000011#1000016#1000032#1000037#1000038#1000046#1000047#122205|122101#122102#122103#122104#122105#122106#122107#122108#122109#122110#1000011#1000016#1000032#1000037#1000038#1000046#1000047#1000048#122205|122101#122102#122103#122104#122105#122106#122107#122108#122109#122110#1000011#1000016#1000032#1000037#1000038#1000046#1000047#1000048#1000050#122205|122101#122102#122103#122104#122105#122106#122107#122108#122109#122110#1000011#1000016#1000032#1000037#1000038#1000046#1000047#1000048#1000050#1000052#122205</v>
      </c>
    </row>
    <row r="39" spans="1:44" x14ac:dyDescent="0.2">
      <c r="A39">
        <v>10035</v>
      </c>
      <c r="B39" t="s">
        <v>681</v>
      </c>
      <c r="C39" t="s">
        <v>682</v>
      </c>
      <c r="D39">
        <v>1</v>
      </c>
      <c r="E39">
        <v>5</v>
      </c>
      <c r="F39" t="s">
        <v>48</v>
      </c>
      <c r="G39">
        <v>2</v>
      </c>
      <c r="H39" t="s">
        <v>212</v>
      </c>
      <c r="I39" t="s">
        <v>189</v>
      </c>
      <c r="J39" t="s">
        <v>683</v>
      </c>
      <c r="K39" t="s">
        <v>684</v>
      </c>
      <c r="L39" t="s">
        <v>685</v>
      </c>
      <c r="M39" t="s">
        <v>686</v>
      </c>
      <c r="N39" t="s">
        <v>687</v>
      </c>
      <c r="O39" t="s">
        <v>688</v>
      </c>
      <c r="P39" t="s">
        <v>689</v>
      </c>
      <c r="Q39" t="s">
        <v>690</v>
      </c>
      <c r="R39" t="s">
        <v>691</v>
      </c>
      <c r="S39" t="s">
        <v>691</v>
      </c>
      <c r="T39" t="s">
        <v>691</v>
      </c>
      <c r="U39">
        <v>137205</v>
      </c>
      <c r="V39" t="s">
        <v>268</v>
      </c>
      <c r="W39" t="s">
        <v>376</v>
      </c>
      <c r="X39" t="s">
        <v>377</v>
      </c>
      <c r="Y39" t="s">
        <v>378</v>
      </c>
      <c r="Z39" t="s">
        <v>379</v>
      </c>
      <c r="AA39" t="s">
        <v>380</v>
      </c>
      <c r="AB39" t="s">
        <v>381</v>
      </c>
      <c r="AC39" t="s">
        <v>382</v>
      </c>
      <c r="AD39" t="s">
        <v>383</v>
      </c>
      <c r="AE39" s="6" t="s">
        <v>384</v>
      </c>
      <c r="AF39" t="str">
        <f>""</f>
        <v/>
      </c>
      <c r="AG39" t="str">
        <f t="shared" si="1"/>
        <v>137101</v>
      </c>
      <c r="AH39" t="str">
        <f t="shared" si="2"/>
        <v>137101#137102</v>
      </c>
      <c r="AI39" t="str">
        <f t="shared" si="13"/>
        <v>137101#137102#137103#137104#1000011</v>
      </c>
      <c r="AJ39" t="str">
        <f t="shared" si="4"/>
        <v>137101#137102#137103#137104#137105#1000011#1000032</v>
      </c>
      <c r="AK39" t="str">
        <f t="shared" si="5"/>
        <v>137101#137102#137103#137104#137105#137106#1000011#1000032#1000035</v>
      </c>
      <c r="AL39" t="str">
        <f t="shared" si="12"/>
        <v>137101#137102#137103#137104#137105#137106#137107#1000011#1000032#1000035#1000038#137205</v>
      </c>
      <c r="AM39" t="str">
        <f t="shared" si="6"/>
        <v>137101#137102#137103#137104#137105#137106#137107#137108#1000011#1000032#1000035#1000038#1000041#1000046#137205</v>
      </c>
      <c r="AN39" t="str">
        <f t="shared" si="7"/>
        <v>137101#137102#137103#137104#137105#137106#137107#137108#137109#1000011#1000032#1000035#1000038#1000041#1000046#1000047#137205</v>
      </c>
      <c r="AO39" t="str">
        <f t="shared" si="8"/>
        <v>137101#137102#137103#137104#137105#137106#137107#137108#137109#137110#1000011#1000032#1000035#1000038#1000041#1000046#1000047#1000049#137205</v>
      </c>
      <c r="AP39" t="str">
        <f t="shared" si="14"/>
        <v>137101#137102#137103#137104#137105#137106#137107#137108#137109#137110#1000011#1000032#1000035#1000038#1000041#1000046#1000047#1000049#1000050#137205</v>
      </c>
      <c r="AQ39" t="str">
        <f t="shared" si="10"/>
        <v>137101#137102#137103#137104#137105#137106#137107#137108#137109#137110#1000011#1000032#1000035#1000038#1000041#1000046#1000047#1000049#1000050#1000052#137205</v>
      </c>
      <c r="AR39" t="str">
        <f t="shared" si="11"/>
        <v>|137101|137101#137102|137101#137102#137103#137104#1000011|137101#137102#137103#137104#137105#1000011#1000032|137101#137102#137103#137104#137105#137106#1000011#1000032#1000035|137101#137102#137103#137104#137105#137106#137107#1000011#1000032#1000035#1000038#137205|137101#137102#137103#137104#137105#137106#137107#137108#1000011#1000032#1000035#1000038#1000041#1000046#137205|137101#137102#137103#137104#137105#137106#137107#137108#137109#1000011#1000032#1000035#1000038#1000041#1000046#1000047#137205|137101#137102#137103#137104#137105#137106#137107#137108#137109#137110#1000011#1000032#1000035#1000038#1000041#1000046#1000047#1000049#137205|137101#137102#137103#137104#137105#137106#137107#137108#137109#137110#1000011#1000032#1000035#1000038#1000041#1000046#1000047#1000049#1000050#137205|137101#137102#137103#137104#137105#137106#137107#137108#137109#137110#1000011#1000032#1000035#1000038#1000041#1000046#1000047#1000049#1000050#1000052#137205</v>
      </c>
    </row>
    <row r="40" spans="1:44" x14ac:dyDescent="0.2">
      <c r="A40">
        <v>10036</v>
      </c>
      <c r="B40" t="s">
        <v>692</v>
      </c>
      <c r="C40" t="s">
        <v>693</v>
      </c>
      <c r="D40">
        <v>1</v>
      </c>
      <c r="E40">
        <v>5</v>
      </c>
      <c r="F40" t="s">
        <v>49</v>
      </c>
      <c r="G40">
        <v>3</v>
      </c>
      <c r="H40" t="s">
        <v>142</v>
      </c>
      <c r="I40" t="s">
        <v>189</v>
      </c>
      <c r="J40" t="s">
        <v>694</v>
      </c>
      <c r="K40" t="s">
        <v>695</v>
      </c>
      <c r="L40" t="s">
        <v>696</v>
      </c>
      <c r="M40" t="s">
        <v>697</v>
      </c>
      <c r="N40" t="s">
        <v>698</v>
      </c>
      <c r="O40" t="s">
        <v>699</v>
      </c>
      <c r="P40" t="s">
        <v>700</v>
      </c>
      <c r="Q40" t="s">
        <v>701</v>
      </c>
      <c r="R40" t="s">
        <v>702</v>
      </c>
      <c r="S40" t="s">
        <v>702</v>
      </c>
      <c r="T40" t="s">
        <v>702</v>
      </c>
      <c r="U40">
        <v>138205</v>
      </c>
      <c r="V40" t="s">
        <v>118</v>
      </c>
      <c r="W40" t="s">
        <v>119</v>
      </c>
      <c r="X40" t="s">
        <v>120</v>
      </c>
      <c r="Y40" t="s">
        <v>703</v>
      </c>
      <c r="Z40" t="s">
        <v>704</v>
      </c>
      <c r="AA40" t="s">
        <v>705</v>
      </c>
      <c r="AB40" t="s">
        <v>706</v>
      </c>
      <c r="AC40" t="s">
        <v>707</v>
      </c>
      <c r="AD40" t="s">
        <v>708</v>
      </c>
      <c r="AE40" s="6" t="s">
        <v>709</v>
      </c>
      <c r="AF40" t="str">
        <f>""</f>
        <v/>
      </c>
      <c r="AG40" t="str">
        <f t="shared" si="1"/>
        <v>138101</v>
      </c>
      <c r="AH40" t="str">
        <f t="shared" si="2"/>
        <v>138101#138102</v>
      </c>
      <c r="AI40" t="str">
        <f t="shared" si="13"/>
        <v>138101#138102#138103#138104#1000007</v>
      </c>
      <c r="AJ40" t="str">
        <f t="shared" si="4"/>
        <v>138101#138102#138103#138104#138105#1000007#1000011</v>
      </c>
      <c r="AK40" t="str">
        <f t="shared" si="5"/>
        <v>138101#138102#138103#138104#138105#138106#1000007#1000011#1000016</v>
      </c>
      <c r="AL40" t="str">
        <f t="shared" si="12"/>
        <v>138101#138102#138103#138104#138105#138106#138107#1000007#1000011#1000016#1000020#138205</v>
      </c>
      <c r="AM40" t="str">
        <f t="shared" si="6"/>
        <v>138101#138102#138103#138104#138105#138106#138107#138108#1000007#1000011#1000016#1000020#1000038#1000042#138205</v>
      </c>
      <c r="AN40" t="str">
        <f t="shared" si="7"/>
        <v>138101#138102#138103#138104#138105#138106#138107#138108#138109#1000007#1000011#1000016#1000020#1000038#1000042#1000046#138205</v>
      </c>
      <c r="AO40" t="str">
        <f t="shared" si="8"/>
        <v>138101#138102#138103#138104#138105#138106#138107#138108#138109#138110#1000007#1000011#1000016#1000020#1000038#1000042#1000046#1000047#138205</v>
      </c>
      <c r="AP40" t="str">
        <f t="shared" si="14"/>
        <v>138101#138102#138103#138104#138105#138106#138107#138108#138109#138110#1000007#1000011#1000016#1000020#1000038#1000042#1000046#1000047#1000050#138205</v>
      </c>
      <c r="AQ40" t="str">
        <f t="shared" si="10"/>
        <v>138101#138102#138103#138104#138105#138106#138107#138108#138109#138110#1000007#1000011#1000016#1000020#1000038#1000042#1000046#1000047#1000050#1000052#138205</v>
      </c>
      <c r="AR40" t="str">
        <f t="shared" si="11"/>
        <v>|138101|138101#138102|138101#138102#138103#138104#1000007|138101#138102#138103#138104#138105#1000007#1000011|138101#138102#138103#138104#138105#138106#1000007#1000011#1000016|138101#138102#138103#138104#138105#138106#138107#1000007#1000011#1000016#1000020#138205|138101#138102#138103#138104#138105#138106#138107#138108#1000007#1000011#1000016#1000020#1000038#1000042#138205|138101#138102#138103#138104#138105#138106#138107#138108#138109#1000007#1000011#1000016#1000020#1000038#1000042#1000046#138205|138101#138102#138103#138104#138105#138106#138107#138108#138109#138110#1000007#1000011#1000016#1000020#1000038#1000042#1000046#1000047#138205|138101#138102#138103#138104#138105#138106#138107#138108#138109#138110#1000007#1000011#1000016#1000020#1000038#1000042#1000046#1000047#1000050#138205|138101#138102#138103#138104#138105#138106#138107#138108#138109#138110#1000007#1000011#1000016#1000020#1000038#1000042#1000046#1000047#1000050#1000052#138205</v>
      </c>
    </row>
    <row r="41" spans="1:44" x14ac:dyDescent="0.2">
      <c r="A41">
        <v>10037</v>
      </c>
      <c r="B41" t="s">
        <v>710</v>
      </c>
      <c r="C41" t="s">
        <v>711</v>
      </c>
      <c r="D41">
        <v>4</v>
      </c>
      <c r="E41">
        <v>5</v>
      </c>
      <c r="F41" t="s">
        <v>712</v>
      </c>
      <c r="G41">
        <v>3</v>
      </c>
      <c r="H41" t="s">
        <v>212</v>
      </c>
      <c r="I41" t="s">
        <v>107</v>
      </c>
      <c r="J41" t="s">
        <v>713</v>
      </c>
      <c r="K41" t="s">
        <v>714</v>
      </c>
      <c r="L41" t="s">
        <v>715</v>
      </c>
      <c r="M41" t="s">
        <v>716</v>
      </c>
      <c r="N41" t="s">
        <v>717</v>
      </c>
      <c r="O41" t="s">
        <v>718</v>
      </c>
      <c r="P41" t="s">
        <v>719</v>
      </c>
      <c r="Q41" t="s">
        <v>720</v>
      </c>
      <c r="R41" t="s">
        <v>721</v>
      </c>
      <c r="S41" t="s">
        <v>721</v>
      </c>
      <c r="T41" t="s">
        <v>721</v>
      </c>
      <c r="U41">
        <v>149205</v>
      </c>
      <c r="V41" t="s">
        <v>118</v>
      </c>
      <c r="W41" t="s">
        <v>119</v>
      </c>
      <c r="X41" t="s">
        <v>120</v>
      </c>
      <c r="Y41" t="s">
        <v>722</v>
      </c>
      <c r="Z41" t="s">
        <v>723</v>
      </c>
      <c r="AA41" t="s">
        <v>724</v>
      </c>
      <c r="AB41" t="s">
        <v>725</v>
      </c>
      <c r="AC41" t="s">
        <v>726</v>
      </c>
      <c r="AD41" t="s">
        <v>727</v>
      </c>
      <c r="AE41" s="6" t="s">
        <v>728</v>
      </c>
      <c r="AF41" t="str">
        <f>""</f>
        <v/>
      </c>
      <c r="AG41" t="str">
        <f t="shared" si="1"/>
        <v>149101</v>
      </c>
      <c r="AH41" t="str">
        <f t="shared" si="2"/>
        <v>149101#149102</v>
      </c>
      <c r="AI41" t="str">
        <f t="shared" si="13"/>
        <v>149101#149102#149103#149104#1000007</v>
      </c>
      <c r="AJ41" t="str">
        <f t="shared" si="4"/>
        <v>149101#149102#149103#149104#149105#1000007#1000011</v>
      </c>
      <c r="AK41" t="str">
        <f t="shared" si="5"/>
        <v>149101#149102#149103#149104#149105#149106#1000007#1000011#1000016</v>
      </c>
      <c r="AL41" t="str">
        <f t="shared" si="12"/>
        <v>149101#149102#149103#149104#149105#149106#149107#1000007#1000011#1000016#1000030#149205</v>
      </c>
      <c r="AM41" t="str">
        <f t="shared" si="6"/>
        <v>149101#149102#149103#149104#149105#149106#149107#149108#1000007#1000011#1000016#1000030#1000038#1000046#149205</v>
      </c>
      <c r="AN41" t="str">
        <f t="shared" si="7"/>
        <v>149101#149102#149103#149104#149105#149106#149107#149108#149109#1000007#1000011#1000016#1000030#1000038#1000046#1000047#149205</v>
      </c>
      <c r="AO41" t="str">
        <f t="shared" si="8"/>
        <v>149101#149102#149103#149104#149105#149106#149107#149108#149109#149110#1000007#1000011#1000016#1000030#1000038#1000046#1000047#1000049#149205</v>
      </c>
      <c r="AP41" t="str">
        <f t="shared" si="14"/>
        <v>149101#149102#149103#149104#149105#149106#149107#149108#149109#149110#1000007#1000011#1000016#1000030#1000038#1000046#1000047#1000049#1000050#149205</v>
      </c>
      <c r="AQ41" t="str">
        <f t="shared" si="10"/>
        <v>149101#149102#149103#149104#149105#149106#149107#149108#149109#149110#1000007#1000011#1000016#1000030#1000038#1000046#1000047#1000049#1000050#1000052#149205</v>
      </c>
      <c r="AR41" t="str">
        <f t="shared" si="11"/>
        <v>|149101|149101#149102|149101#149102#149103#149104#1000007|149101#149102#149103#149104#149105#1000007#1000011|149101#149102#149103#149104#149105#149106#1000007#1000011#1000016|149101#149102#149103#149104#149105#149106#149107#1000007#1000011#1000016#1000030#149205|149101#149102#149103#149104#149105#149106#149107#149108#1000007#1000011#1000016#1000030#1000038#1000046#149205|149101#149102#149103#149104#149105#149106#149107#149108#149109#1000007#1000011#1000016#1000030#1000038#1000046#1000047#149205|149101#149102#149103#149104#149105#149106#149107#149108#149109#149110#1000007#1000011#1000016#1000030#1000038#1000046#1000047#1000049#149205|149101#149102#149103#149104#149105#149106#149107#149108#149109#149110#1000007#1000011#1000016#1000030#1000038#1000046#1000047#1000049#1000050#149205|149101#149102#149103#149104#149105#149106#149107#149108#149109#149110#1000007#1000011#1000016#1000030#1000038#1000046#1000047#1000049#1000050#1000052#149205</v>
      </c>
    </row>
    <row r="42" spans="1:44" x14ac:dyDescent="0.2">
      <c r="A42">
        <v>10038</v>
      </c>
      <c r="B42" t="s">
        <v>729</v>
      </c>
      <c r="C42" t="s">
        <v>730</v>
      </c>
      <c r="D42">
        <v>4</v>
      </c>
      <c r="E42">
        <v>5</v>
      </c>
      <c r="F42" t="s">
        <v>51</v>
      </c>
      <c r="G42">
        <v>2</v>
      </c>
      <c r="H42" t="s">
        <v>418</v>
      </c>
      <c r="I42" t="s">
        <v>189</v>
      </c>
      <c r="J42" t="s">
        <v>731</v>
      </c>
      <c r="K42" t="s">
        <v>732</v>
      </c>
      <c r="L42" t="s">
        <v>733</v>
      </c>
      <c r="M42" t="s">
        <v>734</v>
      </c>
      <c r="N42" t="s">
        <v>735</v>
      </c>
      <c r="O42" t="s">
        <v>736</v>
      </c>
      <c r="P42" t="s">
        <v>737</v>
      </c>
      <c r="Q42" t="s">
        <v>738</v>
      </c>
      <c r="R42" t="s">
        <v>739</v>
      </c>
      <c r="S42" t="s">
        <v>739</v>
      </c>
      <c r="T42" t="s">
        <v>739</v>
      </c>
      <c r="U42">
        <v>151205</v>
      </c>
      <c r="V42" t="s">
        <v>268</v>
      </c>
      <c r="W42" t="s">
        <v>269</v>
      </c>
      <c r="X42" t="s">
        <v>740</v>
      </c>
      <c r="Y42" t="s">
        <v>741</v>
      </c>
      <c r="Z42" t="s">
        <v>742</v>
      </c>
      <c r="AA42" t="s">
        <v>743</v>
      </c>
      <c r="AB42" t="s">
        <v>744</v>
      </c>
      <c r="AC42" t="s">
        <v>745</v>
      </c>
      <c r="AD42" t="s">
        <v>746</v>
      </c>
      <c r="AE42" s="6" t="s">
        <v>747</v>
      </c>
      <c r="AF42" t="str">
        <f>""</f>
        <v/>
      </c>
      <c r="AG42" t="str">
        <f t="shared" si="1"/>
        <v>151101</v>
      </c>
      <c r="AH42" t="str">
        <f t="shared" si="2"/>
        <v>151101#151102</v>
      </c>
      <c r="AI42" t="str">
        <f t="shared" si="13"/>
        <v>151101#151102#151103#151104#1000011</v>
      </c>
      <c r="AJ42" t="str">
        <f t="shared" si="4"/>
        <v>151101#151102#151103#151104#151105#1000011#1000016</v>
      </c>
      <c r="AK42" t="str">
        <f t="shared" si="5"/>
        <v>151101#151102#151103#151104#151105#151106#1000011#1000016#1000029</v>
      </c>
      <c r="AL42" t="str">
        <f t="shared" si="12"/>
        <v>151101#151102#151103#151104#151105#151106#151107#1000011#1000016#1000029#1000032#151205</v>
      </c>
      <c r="AM42" t="str">
        <f t="shared" si="6"/>
        <v>151101#151102#151103#151104#151105#151106#151107#151108#1000011#1000016#1000029#1000032#1000033#1000034#151205</v>
      </c>
      <c r="AN42" t="str">
        <f t="shared" si="7"/>
        <v>151101#151102#151103#151104#151105#151106#151107#151108#151109#1000011#1000016#1000029#1000032#1000033#1000034#1000038#151205</v>
      </c>
      <c r="AO42" t="str">
        <f t="shared" si="8"/>
        <v>151101#151102#151103#151104#151105#151106#151107#151108#151109#151110#1000011#1000016#1000029#1000032#1000033#1000034#1000038#1000047#151205</v>
      </c>
      <c r="AP42" t="str">
        <f t="shared" si="14"/>
        <v>151101#151102#151103#151104#151105#151106#151107#151108#151109#151110#1000011#1000016#1000029#1000032#1000033#1000034#1000038#1000047#1000050#151205</v>
      </c>
      <c r="AQ42" t="str">
        <f t="shared" si="10"/>
        <v>151101#151102#151103#151104#151105#151106#151107#151108#151109#151110#1000011#1000016#1000029#1000032#1000033#1000034#1000038#1000047#1000050#1000052#151205</v>
      </c>
      <c r="AR42" t="str">
        <f t="shared" si="11"/>
        <v>|151101|151101#151102|151101#151102#151103#151104#1000011|151101#151102#151103#151104#151105#1000011#1000016|151101#151102#151103#151104#151105#151106#1000011#1000016#1000029|151101#151102#151103#151104#151105#151106#151107#1000011#1000016#1000029#1000032#151205|151101#151102#151103#151104#151105#151106#151107#151108#1000011#1000016#1000029#1000032#1000033#1000034#151205|151101#151102#151103#151104#151105#151106#151107#151108#151109#1000011#1000016#1000029#1000032#1000033#1000034#1000038#151205|151101#151102#151103#151104#151105#151106#151107#151108#151109#151110#1000011#1000016#1000029#1000032#1000033#1000034#1000038#1000047#151205|151101#151102#151103#151104#151105#151106#151107#151108#151109#151110#1000011#1000016#1000029#1000032#1000033#1000034#1000038#1000047#1000050#151205|151101#151102#151103#151104#151105#151106#151107#151108#151109#151110#1000011#1000016#1000029#1000032#1000033#1000034#1000038#1000047#1000050#1000052#151205</v>
      </c>
    </row>
    <row r="43" spans="1:44" x14ac:dyDescent="0.2">
      <c r="A43">
        <v>10039</v>
      </c>
      <c r="B43" t="s">
        <v>748</v>
      </c>
      <c r="C43" t="s">
        <v>749</v>
      </c>
      <c r="D43">
        <v>2</v>
      </c>
      <c r="E43">
        <v>5</v>
      </c>
      <c r="F43" t="s">
        <v>52</v>
      </c>
      <c r="G43">
        <v>2</v>
      </c>
      <c r="H43" t="s">
        <v>142</v>
      </c>
      <c r="I43" t="s">
        <v>107</v>
      </c>
      <c r="J43" t="s">
        <v>750</v>
      </c>
      <c r="K43" t="s">
        <v>751</v>
      </c>
      <c r="L43" t="s">
        <v>752</v>
      </c>
      <c r="M43" t="s">
        <v>753</v>
      </c>
      <c r="N43" t="s">
        <v>754</v>
      </c>
      <c r="O43" t="s">
        <v>755</v>
      </c>
      <c r="P43" t="s">
        <v>756</v>
      </c>
      <c r="Q43" t="s">
        <v>757</v>
      </c>
      <c r="R43" t="s">
        <v>758</v>
      </c>
      <c r="S43" t="s">
        <v>758</v>
      </c>
      <c r="T43" t="s">
        <v>758</v>
      </c>
      <c r="U43">
        <v>123205</v>
      </c>
      <c r="V43" t="s">
        <v>268</v>
      </c>
      <c r="W43" t="s">
        <v>269</v>
      </c>
      <c r="X43" t="s">
        <v>513</v>
      </c>
      <c r="Y43" t="s">
        <v>514</v>
      </c>
      <c r="Z43" t="s">
        <v>515</v>
      </c>
      <c r="AA43" t="s">
        <v>516</v>
      </c>
      <c r="AB43" t="s">
        <v>517</v>
      </c>
      <c r="AC43" t="s">
        <v>518</v>
      </c>
      <c r="AD43" t="s">
        <v>519</v>
      </c>
      <c r="AE43" s="6" t="s">
        <v>520</v>
      </c>
      <c r="AF43" t="str">
        <f>""</f>
        <v/>
      </c>
      <c r="AG43" t="str">
        <f t="shared" si="1"/>
        <v>123101</v>
      </c>
      <c r="AH43" t="str">
        <f t="shared" si="2"/>
        <v>123101#123102</v>
      </c>
      <c r="AI43" t="str">
        <f t="shared" si="13"/>
        <v>123101#123102#123103#123104#1000011</v>
      </c>
      <c r="AJ43" t="str">
        <f t="shared" si="4"/>
        <v>123101#123102#123103#123104#123105#1000011#1000016</v>
      </c>
      <c r="AK43" t="str">
        <f t="shared" si="5"/>
        <v>123101#123102#123103#123104#123105#123106#1000011#1000016#1000037</v>
      </c>
      <c r="AL43" t="str">
        <f t="shared" si="12"/>
        <v>123101#123102#123103#123104#123105#123106#123107#1000011#1000016#1000037#1000038#123205</v>
      </c>
      <c r="AM43" t="str">
        <f t="shared" si="6"/>
        <v>123101#123102#123103#123104#123105#123106#123107#123108#1000011#1000016#1000037#1000038#1000042#1000046#123205</v>
      </c>
      <c r="AN43" t="str">
        <f t="shared" si="7"/>
        <v>123101#123102#123103#123104#123105#123106#123107#123108#123109#1000011#1000016#1000037#1000038#1000042#1000046#1000047#123205</v>
      </c>
      <c r="AO43" t="str">
        <f t="shared" si="8"/>
        <v>123101#123102#123103#123104#123105#123106#123107#123108#123109#123110#1000011#1000016#1000037#1000038#1000042#1000046#1000047#1000048#123205</v>
      </c>
      <c r="AP43" t="str">
        <f t="shared" si="14"/>
        <v>123101#123102#123103#123104#123105#123106#123107#123108#123109#123110#1000011#1000016#1000037#1000038#1000042#1000046#1000047#1000048#1000050#123205</v>
      </c>
      <c r="AQ43" t="str">
        <f t="shared" si="10"/>
        <v>123101#123102#123103#123104#123105#123106#123107#123108#123109#123110#1000011#1000016#1000037#1000038#1000042#1000046#1000047#1000048#1000050#1000052#123205</v>
      </c>
      <c r="AR43" t="str">
        <f t="shared" si="11"/>
        <v>|123101|123101#123102|123101#123102#123103#123104#1000011|123101#123102#123103#123104#123105#1000011#1000016|123101#123102#123103#123104#123105#123106#1000011#1000016#1000037|123101#123102#123103#123104#123105#123106#123107#1000011#1000016#1000037#1000038#123205|123101#123102#123103#123104#123105#123106#123107#123108#1000011#1000016#1000037#1000038#1000042#1000046#123205|123101#123102#123103#123104#123105#123106#123107#123108#123109#1000011#1000016#1000037#1000038#1000042#1000046#1000047#123205|123101#123102#123103#123104#123105#123106#123107#123108#123109#123110#1000011#1000016#1000037#1000038#1000042#1000046#1000047#1000048#123205|123101#123102#123103#123104#123105#123106#123107#123108#123109#123110#1000011#1000016#1000037#1000038#1000042#1000046#1000047#1000048#1000050#123205|123101#123102#123103#123104#123105#123106#123107#123108#123109#123110#1000011#1000016#1000037#1000038#1000042#1000046#1000047#1000048#1000050#1000052#123205</v>
      </c>
    </row>
    <row r="44" spans="1:44" x14ac:dyDescent="0.2">
      <c r="A44">
        <v>10040</v>
      </c>
      <c r="B44" t="s">
        <v>759</v>
      </c>
      <c r="C44" t="s">
        <v>760</v>
      </c>
      <c r="D44">
        <v>1</v>
      </c>
      <c r="E44">
        <v>5</v>
      </c>
      <c r="F44" t="s">
        <v>53</v>
      </c>
      <c r="G44">
        <v>2</v>
      </c>
      <c r="H44" t="s">
        <v>142</v>
      </c>
      <c r="I44" t="s">
        <v>189</v>
      </c>
      <c r="J44" t="s">
        <v>761</v>
      </c>
      <c r="K44" t="s">
        <v>762</v>
      </c>
      <c r="L44" t="s">
        <v>763</v>
      </c>
      <c r="M44" t="s">
        <v>764</v>
      </c>
      <c r="N44" t="s">
        <v>765</v>
      </c>
      <c r="O44" t="s">
        <v>766</v>
      </c>
      <c r="P44" t="s">
        <v>767</v>
      </c>
      <c r="Q44" t="s">
        <v>768</v>
      </c>
      <c r="R44" t="s">
        <v>769</v>
      </c>
      <c r="S44" t="s">
        <v>770</v>
      </c>
      <c r="T44" t="s">
        <v>1234</v>
      </c>
      <c r="U44">
        <v>139205</v>
      </c>
      <c r="V44" t="s">
        <v>771</v>
      </c>
      <c r="W44" t="s">
        <v>772</v>
      </c>
      <c r="X44" t="s">
        <v>773</v>
      </c>
      <c r="Y44" t="s">
        <v>774</v>
      </c>
      <c r="Z44" t="s">
        <v>775</v>
      </c>
      <c r="AA44" t="s">
        <v>776</v>
      </c>
      <c r="AB44" t="s">
        <v>777</v>
      </c>
      <c r="AC44" t="s">
        <v>778</v>
      </c>
      <c r="AD44" t="s">
        <v>779</v>
      </c>
      <c r="AE44" s="6" t="s">
        <v>780</v>
      </c>
      <c r="AF44" t="str">
        <f>""</f>
        <v/>
      </c>
      <c r="AG44" t="str">
        <f t="shared" si="1"/>
        <v>139101</v>
      </c>
      <c r="AH44" t="str">
        <f t="shared" si="2"/>
        <v>139101#139102</v>
      </c>
      <c r="AI44" t="str">
        <f t="shared" si="13"/>
        <v>139101#139102#139103#139104#1000016</v>
      </c>
      <c r="AJ44" t="str">
        <f t="shared" si="4"/>
        <v>139101#139102#139103#139104#139105#1000016#1000038</v>
      </c>
      <c r="AK44" t="str">
        <f t="shared" si="5"/>
        <v>139101#139102#139103#139104#139105#139106#1000016#1000038#1000042</v>
      </c>
      <c r="AL44" t="str">
        <f t="shared" si="12"/>
        <v>139101#139102#139103#139104#139105#139106#139107#1000016#1000038#1000042#1000046#139205</v>
      </c>
      <c r="AM44" t="str">
        <f t="shared" si="6"/>
        <v>139101#139102#139103#139104#139105#139106#139107#139108#1000016#1000038#1000042#1000046#1000047#1000048#139205</v>
      </c>
      <c r="AN44" t="str">
        <f t="shared" si="7"/>
        <v>139101#139102#139103#139104#139105#139106#139107#139108#139109#1000016#1000038#1000042#1000046#1000047#1000048#1000050#139205</v>
      </c>
      <c r="AO44" t="str">
        <f t="shared" si="8"/>
        <v>139101#139102#139103#139104#139105#139106#139107#139108#139109#139110#1000016#1000038#1000042#1000046#1000047#1000048#1000050#1000052#139205</v>
      </c>
      <c r="AP44" t="str">
        <f t="shared" si="14"/>
        <v>139101#139102#139103#139104#139105#139106#139107#139108#139109#139110#139111#1000016#1000038#1000042#1000046#1000047#1000048#1000050#1000052#1000056#139205</v>
      </c>
      <c r="AQ44" t="str">
        <f t="shared" si="10"/>
        <v>1391010#1391020#1391030#1391040#1391050#1391060#1391070#1391071#1391080#1391090#1391100#1391101#1391110#1391111#1000016#1000038#1000042#1000046#1000047#1000048#1000050#1000052#1000056#1000057#139205</v>
      </c>
      <c r="AR44" t="str">
        <f t="shared" si="11"/>
        <v>|139101|139101#139102|139101#139102#139103#139104#1000016|139101#139102#139103#139104#139105#1000016#1000038|139101#139102#139103#139104#139105#139106#1000016#1000038#1000042|139101#139102#139103#139104#139105#139106#139107#1000016#1000038#1000042#1000046#139205|139101#139102#139103#139104#139105#139106#139107#139108#1000016#1000038#1000042#1000046#1000047#1000048#139205|139101#139102#139103#139104#139105#139106#139107#139108#139109#1000016#1000038#1000042#1000046#1000047#1000048#1000050#139205|139101#139102#139103#139104#139105#139106#139107#139108#139109#139110#1000016#1000038#1000042#1000046#1000047#1000048#1000050#1000052#139205|139101#139102#139103#139104#139105#139106#139107#139108#139109#139110#139111#1000016#1000038#1000042#1000046#1000047#1000048#1000050#1000052#1000056#139205|1391010#1391020#1391030#1391040#1391050#1391060#1391070#1391071#1391080#1391090#1391100#1391101#1391110#1391111#1000016#1000038#1000042#1000046#1000047#1000048#1000050#1000052#1000056#1000057#139205</v>
      </c>
    </row>
    <row r="45" spans="1:44" x14ac:dyDescent="0.2">
      <c r="A45">
        <v>10041</v>
      </c>
      <c r="B45" t="s">
        <v>781</v>
      </c>
      <c r="C45" t="s">
        <v>782</v>
      </c>
      <c r="D45">
        <v>4</v>
      </c>
      <c r="E45">
        <v>5</v>
      </c>
      <c r="F45" t="s">
        <v>54</v>
      </c>
      <c r="G45">
        <v>2</v>
      </c>
      <c r="H45" t="s">
        <v>188</v>
      </c>
      <c r="I45" t="s">
        <v>107</v>
      </c>
      <c r="J45" t="s">
        <v>783</v>
      </c>
      <c r="K45" t="s">
        <v>784</v>
      </c>
      <c r="L45" t="s">
        <v>785</v>
      </c>
      <c r="M45" t="s">
        <v>786</v>
      </c>
      <c r="N45" t="s">
        <v>787</v>
      </c>
      <c r="O45" t="s">
        <v>788</v>
      </c>
      <c r="P45" t="s">
        <v>789</v>
      </c>
      <c r="Q45" t="s">
        <v>790</v>
      </c>
      <c r="R45" t="s">
        <v>791</v>
      </c>
      <c r="S45" t="s">
        <v>792</v>
      </c>
      <c r="T45" t="s">
        <v>1235</v>
      </c>
      <c r="U45">
        <v>147205</v>
      </c>
      <c r="V45" t="s">
        <v>268</v>
      </c>
      <c r="W45" t="s">
        <v>269</v>
      </c>
      <c r="X45" t="s">
        <v>544</v>
      </c>
      <c r="Y45" t="s">
        <v>793</v>
      </c>
      <c r="Z45" t="s">
        <v>794</v>
      </c>
      <c r="AA45" t="s">
        <v>795</v>
      </c>
      <c r="AB45" t="s">
        <v>796</v>
      </c>
      <c r="AC45" t="s">
        <v>797</v>
      </c>
      <c r="AD45" t="s">
        <v>798</v>
      </c>
      <c r="AE45" s="6" t="s">
        <v>799</v>
      </c>
      <c r="AF45" t="str">
        <f>""</f>
        <v/>
      </c>
      <c r="AG45" t="str">
        <f t="shared" si="1"/>
        <v>147101</v>
      </c>
      <c r="AH45" t="str">
        <f t="shared" si="2"/>
        <v>147101#147102</v>
      </c>
      <c r="AI45" t="str">
        <f t="shared" si="13"/>
        <v>147101#147102#147103#147104#1000011</v>
      </c>
      <c r="AJ45" t="str">
        <f t="shared" si="4"/>
        <v>147101#147102#147103#147104#147105#1000011#1000016</v>
      </c>
      <c r="AK45" t="str">
        <f t="shared" si="5"/>
        <v>147101#147102#147103#147104#147105#147106#1000011#1000016#1000032</v>
      </c>
      <c r="AL45" t="str">
        <f t="shared" si="12"/>
        <v>147101#147102#147103#147104#147105#147106#147107#1000011#1000016#1000032#1000033#147205</v>
      </c>
      <c r="AM45" t="str">
        <f t="shared" si="6"/>
        <v>147101#147102#147103#147104#147105#147106#147107#147108#1000011#1000016#1000032#1000033#1000034#1000038#147205</v>
      </c>
      <c r="AN45" t="str">
        <f t="shared" si="7"/>
        <v>147101#147102#147103#147104#147105#147106#147107#147108#147109#1000011#1000016#1000032#1000033#1000034#1000038#1000046#147205</v>
      </c>
      <c r="AO45" t="str">
        <f t="shared" si="8"/>
        <v>147101#147102#147103#147104#147105#147106#147107#147108#147109#147110#1000011#1000016#1000032#1000033#1000034#1000038#1000046#1000047#147205</v>
      </c>
      <c r="AP45" t="str">
        <f t="shared" si="14"/>
        <v>147101#147102#147103#147104#147105#147106#147107#147108#147109#147110#147111#1000011#1000016#1000032#1000033#1000034#1000038#1000046#1000047#1000050#147205</v>
      </c>
      <c r="AQ45" t="str">
        <f t="shared" si="10"/>
        <v>1471010#1471020#1471030#1471040#1471050#1471060#1471070#1471071#1471080#1471090#1471100#1471110#1471111#1000011#1000016#1000032#1000033#1000034#1000038#1000046#1000047#1000050#1000052#147205</v>
      </c>
      <c r="AR45" t="str">
        <f t="shared" si="11"/>
        <v>|147101|147101#147102|147101#147102#147103#147104#1000011|147101#147102#147103#147104#147105#1000011#1000016|147101#147102#147103#147104#147105#147106#1000011#1000016#1000032|147101#147102#147103#147104#147105#147106#147107#1000011#1000016#1000032#1000033#147205|147101#147102#147103#147104#147105#147106#147107#147108#1000011#1000016#1000032#1000033#1000034#1000038#147205|147101#147102#147103#147104#147105#147106#147107#147108#147109#1000011#1000016#1000032#1000033#1000034#1000038#1000046#147205|147101#147102#147103#147104#147105#147106#147107#147108#147109#147110#1000011#1000016#1000032#1000033#1000034#1000038#1000046#1000047#147205|147101#147102#147103#147104#147105#147106#147107#147108#147109#147110#147111#1000011#1000016#1000032#1000033#1000034#1000038#1000046#1000047#1000050#147205|1471010#1471020#1471030#1471040#1471050#1471060#1471070#1471071#1471080#1471090#1471100#1471110#1471111#1000011#1000016#1000032#1000033#1000034#1000038#1000046#1000047#1000050#1000052#147205</v>
      </c>
    </row>
    <row r="46" spans="1:44" x14ac:dyDescent="0.2">
      <c r="A46">
        <v>10042</v>
      </c>
      <c r="B46" t="s">
        <v>800</v>
      </c>
      <c r="C46" t="s">
        <v>801</v>
      </c>
      <c r="D46">
        <v>4</v>
      </c>
      <c r="E46">
        <v>5</v>
      </c>
      <c r="F46" t="s">
        <v>55</v>
      </c>
      <c r="G46">
        <v>4</v>
      </c>
      <c r="H46" t="s">
        <v>212</v>
      </c>
      <c r="I46" t="s">
        <v>107</v>
      </c>
      <c r="J46" t="s">
        <v>802</v>
      </c>
      <c r="K46" t="s">
        <v>803</v>
      </c>
      <c r="L46" t="s">
        <v>804</v>
      </c>
      <c r="M46" t="s">
        <v>805</v>
      </c>
      <c r="N46" t="s">
        <v>806</v>
      </c>
      <c r="O46" t="s">
        <v>807</v>
      </c>
      <c r="P46" t="s">
        <v>808</v>
      </c>
      <c r="Q46" t="s">
        <v>809</v>
      </c>
      <c r="R46" t="s">
        <v>810</v>
      </c>
      <c r="S46" t="s">
        <v>811</v>
      </c>
      <c r="T46" t="s">
        <v>1236</v>
      </c>
      <c r="U46">
        <v>144205</v>
      </c>
      <c r="V46" t="s">
        <v>118</v>
      </c>
      <c r="W46" t="s">
        <v>119</v>
      </c>
      <c r="X46" t="s">
        <v>120</v>
      </c>
      <c r="Y46" t="s">
        <v>121</v>
      </c>
      <c r="Z46" t="s">
        <v>122</v>
      </c>
      <c r="AA46" t="s">
        <v>123</v>
      </c>
      <c r="AB46" t="s">
        <v>124</v>
      </c>
      <c r="AC46" t="s">
        <v>223</v>
      </c>
      <c r="AD46" t="s">
        <v>224</v>
      </c>
      <c r="AE46" s="6" t="s">
        <v>225</v>
      </c>
      <c r="AF46" t="str">
        <f>""</f>
        <v/>
      </c>
      <c r="AG46" t="str">
        <f t="shared" si="1"/>
        <v>144101</v>
      </c>
      <c r="AH46" t="str">
        <f t="shared" si="2"/>
        <v>144101#144102</v>
      </c>
      <c r="AI46" t="str">
        <f t="shared" si="13"/>
        <v>144101#144102#144103#144104#1000007</v>
      </c>
      <c r="AJ46" t="str">
        <f t="shared" si="4"/>
        <v>144101#144102#144103#144104#144105#1000007#1000011</v>
      </c>
      <c r="AK46" t="str">
        <f t="shared" si="5"/>
        <v>144101#144102#144103#144104#144105#144106#1000007#1000011#1000016</v>
      </c>
      <c r="AL46" t="str">
        <f t="shared" si="12"/>
        <v>144101#144102#144103#144104#144105#144106#144107#1000007#1000011#1000016#1000032#144205</v>
      </c>
      <c r="AM46" t="str">
        <f t="shared" si="6"/>
        <v>144101#144102#144103#144104#144105#144106#144107#144108#1000007#1000011#1000016#1000032#1000038#1000046#144205</v>
      </c>
      <c r="AN46" t="str">
        <f t="shared" si="7"/>
        <v>144101#144102#144103#144104#144105#144106#144107#144108#144109#1000007#1000011#1000016#1000032#1000038#1000046#1000047#144205</v>
      </c>
      <c r="AO46" t="str">
        <f t="shared" si="8"/>
        <v>144101#144102#144103#144104#144105#144106#144107#144108#144109#144110#1000007#1000011#1000016#1000032#1000038#1000046#1000047#1000049#144205</v>
      </c>
      <c r="AP46" t="str">
        <f t="shared" si="14"/>
        <v>144101#144102#144103#144104#144105#144106#144108#144109#144110#144111#1000007#1000011#1000016#1000032#1000038#1000046#1000047#1000049#1000050#144205</v>
      </c>
      <c r="AQ46" t="str">
        <f t="shared" si="10"/>
        <v>1441010#1441020#1441030#1441040#1441050#1441060#1441070#1441080#1441090#1441100#1441101#1441110#1441111#1000007#1000011#1000016#1000032#1000038#1000046#1000047#1000049#1000050#1000052#144205</v>
      </c>
      <c r="AR46" t="str">
        <f t="shared" si="11"/>
        <v>|144101|144101#144102|144101#144102#144103#144104#1000007|144101#144102#144103#144104#144105#1000007#1000011|144101#144102#144103#144104#144105#144106#1000007#1000011#1000016|144101#144102#144103#144104#144105#144106#144107#1000007#1000011#1000016#1000032#144205|144101#144102#144103#144104#144105#144106#144107#144108#1000007#1000011#1000016#1000032#1000038#1000046#144205|144101#144102#144103#144104#144105#144106#144107#144108#144109#1000007#1000011#1000016#1000032#1000038#1000046#1000047#144205|144101#144102#144103#144104#144105#144106#144107#144108#144109#144110#1000007#1000011#1000016#1000032#1000038#1000046#1000047#1000049#144205|144101#144102#144103#144104#144105#144106#144108#144109#144110#144111#1000007#1000011#1000016#1000032#1000038#1000046#1000047#1000049#1000050#144205|1441010#1441020#1441030#1441040#1441050#1441060#1441070#1441080#1441090#1441100#1441101#1441110#1441111#1000007#1000011#1000016#1000032#1000038#1000046#1000047#1000049#1000050#1000052#144205</v>
      </c>
    </row>
    <row r="47" spans="1:44" x14ac:dyDescent="0.2">
      <c r="A47">
        <v>10043</v>
      </c>
      <c r="B47" t="s">
        <v>812</v>
      </c>
      <c r="C47" t="s">
        <v>813</v>
      </c>
      <c r="D47">
        <v>4</v>
      </c>
      <c r="E47">
        <v>5</v>
      </c>
      <c r="F47" t="s">
        <v>56</v>
      </c>
      <c r="G47">
        <v>4</v>
      </c>
      <c r="H47" t="s">
        <v>212</v>
      </c>
      <c r="I47" t="s">
        <v>107</v>
      </c>
      <c r="J47" t="s">
        <v>814</v>
      </c>
      <c r="K47" t="s">
        <v>815</v>
      </c>
      <c r="L47" t="s">
        <v>816</v>
      </c>
      <c r="M47" t="s">
        <v>817</v>
      </c>
      <c r="N47" t="s">
        <v>818</v>
      </c>
      <c r="O47" t="s">
        <v>819</v>
      </c>
      <c r="P47" t="s">
        <v>820</v>
      </c>
      <c r="Q47" t="s">
        <v>821</v>
      </c>
      <c r="R47" t="s">
        <v>822</v>
      </c>
      <c r="S47" t="s">
        <v>823</v>
      </c>
      <c r="T47" t="s">
        <v>1224</v>
      </c>
      <c r="U47">
        <v>145205</v>
      </c>
      <c r="V47" t="s">
        <v>268</v>
      </c>
      <c r="W47" t="s">
        <v>661</v>
      </c>
      <c r="X47" t="s">
        <v>662</v>
      </c>
      <c r="Y47" t="s">
        <v>663</v>
      </c>
      <c r="Z47" t="s">
        <v>664</v>
      </c>
      <c r="AA47" t="s">
        <v>665</v>
      </c>
      <c r="AB47" t="s">
        <v>666</v>
      </c>
      <c r="AC47" t="s">
        <v>667</v>
      </c>
      <c r="AD47" t="s">
        <v>668</v>
      </c>
      <c r="AE47" s="6" t="s">
        <v>669</v>
      </c>
      <c r="AF47" t="str">
        <f>""</f>
        <v/>
      </c>
      <c r="AG47" t="str">
        <f t="shared" si="1"/>
        <v>145101</v>
      </c>
      <c r="AH47" t="str">
        <f t="shared" si="2"/>
        <v>145101#145102</v>
      </c>
      <c r="AI47" t="str">
        <f t="shared" si="13"/>
        <v>145101#145102#145103#145104#1000011</v>
      </c>
      <c r="AJ47" t="str">
        <f t="shared" si="4"/>
        <v>145101#145102#145103#145104#145105#1000011#1000013</v>
      </c>
      <c r="AK47" t="str">
        <f t="shared" si="5"/>
        <v>145101#145102#145103#145104#145105#145106#1000011#1000013#1000016</v>
      </c>
      <c r="AL47" t="str">
        <f t="shared" si="12"/>
        <v>145101#145102#145103#145104#145105#145106#145107#1000011#1000013#1000016#1000038#145205</v>
      </c>
      <c r="AM47" t="str">
        <f t="shared" si="6"/>
        <v>145101#145102#145103#145104#145105#145106#145107#145108#1000011#1000013#1000016#1000038#1000042#1000046#145205</v>
      </c>
      <c r="AN47" t="str">
        <f t="shared" si="7"/>
        <v>145101#145102#145103#145104#145105#145106#145107#145108#145109#1000011#1000013#1000016#1000038#1000042#1000046#1000047#145205</v>
      </c>
      <c r="AO47" t="str">
        <f t="shared" si="8"/>
        <v>145101#145102#145103#145104#145105#145106#145107#145108#145109#145110#1000011#1000013#1000016#1000038#1000042#1000046#1000047#1000050#145205</v>
      </c>
      <c r="AP47" t="str">
        <f t="shared" si="14"/>
        <v>145101#145102#145103#145104#145105#145106#145107#145108#145109#145110#145111#1000011#1000013#1000016#1000038#1000042#1000046#1000047#1000050#1000051#145205</v>
      </c>
      <c r="AQ47" t="str">
        <f t="shared" si="10"/>
        <v>1451010#1451020#1451030#1451040#1451050#1451060#1451070#1451071#1451072#1451080#1451090#1451100#1451101#1451110#1000011#1000013#1000016#1000038#1000042#1000046#1000047#1000050#1000051#1000052#145205</v>
      </c>
      <c r="AR47" t="str">
        <f t="shared" si="11"/>
        <v>|145101|145101#145102|145101#145102#145103#145104#1000011|145101#145102#145103#145104#145105#1000011#1000013|145101#145102#145103#145104#145105#145106#1000011#1000013#1000016|145101#145102#145103#145104#145105#145106#145107#1000011#1000013#1000016#1000038#145205|145101#145102#145103#145104#145105#145106#145107#145108#1000011#1000013#1000016#1000038#1000042#1000046#145205|145101#145102#145103#145104#145105#145106#145107#145108#145109#1000011#1000013#1000016#1000038#1000042#1000046#1000047#145205|145101#145102#145103#145104#145105#145106#145107#145108#145109#145110#1000011#1000013#1000016#1000038#1000042#1000046#1000047#1000050#145205|145101#145102#145103#145104#145105#145106#145107#145108#145109#145110#145111#1000011#1000013#1000016#1000038#1000042#1000046#1000047#1000050#1000051#145205|1451010#1451020#1451030#1451040#1451050#1451060#1451070#1451071#1451072#1451080#1451090#1451100#1451101#1451110#1000011#1000013#1000016#1000038#1000042#1000046#1000047#1000050#1000051#1000052#145205</v>
      </c>
    </row>
    <row r="48" spans="1:44" x14ac:dyDescent="0.2">
      <c r="A48">
        <v>10044</v>
      </c>
      <c r="B48" t="s">
        <v>824</v>
      </c>
      <c r="C48" t="s">
        <v>825</v>
      </c>
      <c r="D48">
        <v>3</v>
      </c>
      <c r="E48">
        <v>5</v>
      </c>
      <c r="F48" t="s">
        <v>57</v>
      </c>
      <c r="G48">
        <v>2</v>
      </c>
      <c r="H48" t="s">
        <v>142</v>
      </c>
      <c r="I48" t="s">
        <v>107</v>
      </c>
      <c r="J48" t="s">
        <v>826</v>
      </c>
      <c r="K48" t="s">
        <v>827</v>
      </c>
      <c r="L48" t="s">
        <v>828</v>
      </c>
      <c r="M48" t="s">
        <v>829</v>
      </c>
      <c r="N48" t="s">
        <v>830</v>
      </c>
      <c r="O48" t="s">
        <v>831</v>
      </c>
      <c r="P48" t="s">
        <v>832</v>
      </c>
      <c r="Q48" t="s">
        <v>833</v>
      </c>
      <c r="R48" t="s">
        <v>834</v>
      </c>
      <c r="S48" t="s">
        <v>834</v>
      </c>
      <c r="T48" t="s">
        <v>834</v>
      </c>
      <c r="U48">
        <v>109205</v>
      </c>
      <c r="V48" t="s">
        <v>268</v>
      </c>
      <c r="W48" t="s">
        <v>269</v>
      </c>
      <c r="X48" t="s">
        <v>544</v>
      </c>
      <c r="Y48" t="s">
        <v>545</v>
      </c>
      <c r="Z48" t="s">
        <v>546</v>
      </c>
      <c r="AA48" t="s">
        <v>547</v>
      </c>
      <c r="AB48" t="s">
        <v>548</v>
      </c>
      <c r="AC48" t="s">
        <v>549</v>
      </c>
      <c r="AD48" t="s">
        <v>550</v>
      </c>
      <c r="AE48" s="6" t="s">
        <v>551</v>
      </c>
      <c r="AF48" t="str">
        <f>""</f>
        <v/>
      </c>
      <c r="AG48" t="str">
        <f t="shared" si="1"/>
        <v>109101</v>
      </c>
      <c r="AH48" t="str">
        <f t="shared" si="2"/>
        <v>109101#109102</v>
      </c>
      <c r="AI48" t="str">
        <f t="shared" si="13"/>
        <v>109101#109102#109103#109104#1000011</v>
      </c>
      <c r="AJ48" t="str">
        <f t="shared" si="4"/>
        <v>109101#109102#109103#109104#109105#1000011#1000016</v>
      </c>
      <c r="AK48" t="str">
        <f t="shared" si="5"/>
        <v>109101#109102#109103#109104#109105#109106#1000011#1000016#1000032</v>
      </c>
      <c r="AL48" t="str">
        <f t="shared" si="12"/>
        <v>109101#109102#109103#109104#109105#109106#109107#1000011#1000016#1000032#1000038#109205</v>
      </c>
      <c r="AM48" t="str">
        <f t="shared" si="6"/>
        <v>109101#109102#109103#109104#109105#109106#109107#109108#1000011#1000016#1000032#1000038#1000042#1000046#109205</v>
      </c>
      <c r="AN48" t="str">
        <f t="shared" si="7"/>
        <v>109101#109102#109103#109104#109105#109106#109107#109108#109109#1000011#1000016#1000032#1000038#1000042#1000046#1000047#109205</v>
      </c>
      <c r="AO48" t="str">
        <f t="shared" si="8"/>
        <v>109101#109102#109103#109104#109105#109106#109107#109108#109109#109110#1000011#1000016#1000032#1000038#1000042#1000046#1000047#1000048#109205</v>
      </c>
      <c r="AP48" t="str">
        <f t="shared" si="14"/>
        <v>109101#109102#109103#109104#109105#109106#109107#109108#109109#109110#1000011#1000016#1000032#1000038#1000042#1000046#1000047#1000048#1000050#109205</v>
      </c>
      <c r="AQ48" t="str">
        <f t="shared" si="10"/>
        <v>109101#109102#109103#109104#109105#109106#109107#109108#109109#109110#1000011#1000016#1000032#1000038#1000042#1000046#1000047#1000048#1000050#1000052#109205</v>
      </c>
      <c r="AR48" t="str">
        <f t="shared" si="11"/>
        <v>|109101|109101#109102|109101#109102#109103#109104#1000011|109101#109102#109103#109104#109105#1000011#1000016|109101#109102#109103#109104#109105#109106#1000011#1000016#1000032|109101#109102#109103#109104#109105#109106#109107#1000011#1000016#1000032#1000038#109205|109101#109102#109103#109104#109105#109106#109107#109108#1000011#1000016#1000032#1000038#1000042#1000046#109205|109101#109102#109103#109104#109105#109106#109107#109108#109109#1000011#1000016#1000032#1000038#1000042#1000046#1000047#109205|109101#109102#109103#109104#109105#109106#109107#109108#109109#109110#1000011#1000016#1000032#1000038#1000042#1000046#1000047#1000048#109205|109101#109102#109103#109104#109105#109106#109107#109108#109109#109110#1000011#1000016#1000032#1000038#1000042#1000046#1000047#1000048#1000050#109205|109101#109102#109103#109104#109105#109106#109107#109108#109109#109110#1000011#1000016#1000032#1000038#1000042#1000046#1000047#1000048#1000050#1000052#109205</v>
      </c>
    </row>
    <row r="49" spans="1:44" x14ac:dyDescent="0.2">
      <c r="A49">
        <v>10045</v>
      </c>
      <c r="B49" t="s">
        <v>835</v>
      </c>
      <c r="C49" t="s">
        <v>836</v>
      </c>
      <c r="D49">
        <v>3</v>
      </c>
      <c r="E49">
        <v>5</v>
      </c>
      <c r="F49" t="s">
        <v>58</v>
      </c>
      <c r="G49">
        <v>4</v>
      </c>
      <c r="H49" t="s">
        <v>212</v>
      </c>
      <c r="I49" t="s">
        <v>107</v>
      </c>
      <c r="J49" t="s">
        <v>837</v>
      </c>
      <c r="K49" t="s">
        <v>838</v>
      </c>
      <c r="L49" t="s">
        <v>839</v>
      </c>
      <c r="M49" t="s">
        <v>840</v>
      </c>
      <c r="N49" t="s">
        <v>841</v>
      </c>
      <c r="O49" t="s">
        <v>842</v>
      </c>
      <c r="P49" t="s">
        <v>843</v>
      </c>
      <c r="Q49" t="s">
        <v>844</v>
      </c>
      <c r="R49" t="s">
        <v>845</v>
      </c>
      <c r="S49" t="s">
        <v>845</v>
      </c>
      <c r="T49" t="s">
        <v>845</v>
      </c>
      <c r="U49">
        <v>112205</v>
      </c>
      <c r="V49" t="s">
        <v>268</v>
      </c>
      <c r="W49" t="s">
        <v>661</v>
      </c>
      <c r="X49" t="s">
        <v>662</v>
      </c>
      <c r="Y49" t="s">
        <v>663</v>
      </c>
      <c r="Z49" t="s">
        <v>664</v>
      </c>
      <c r="AA49" t="s">
        <v>665</v>
      </c>
      <c r="AB49" t="s">
        <v>666</v>
      </c>
      <c r="AC49" t="s">
        <v>667</v>
      </c>
      <c r="AD49" t="s">
        <v>668</v>
      </c>
      <c r="AE49" s="6" t="s">
        <v>669</v>
      </c>
      <c r="AF49" t="str">
        <f>""</f>
        <v/>
      </c>
      <c r="AG49" t="str">
        <f t="shared" si="1"/>
        <v>112101</v>
      </c>
      <c r="AH49" t="str">
        <f t="shared" si="2"/>
        <v>112101#112102</v>
      </c>
      <c r="AI49" t="str">
        <f t="shared" si="13"/>
        <v>112101#112102#112103#112104#1000011</v>
      </c>
      <c r="AJ49" t="str">
        <f t="shared" si="4"/>
        <v>112101#112102#112103#112104#112105#1000011#1000013</v>
      </c>
      <c r="AK49" t="str">
        <f t="shared" si="5"/>
        <v>112101#112102#112103#112104#112105#112106#1000011#1000013#1000016</v>
      </c>
      <c r="AL49" t="str">
        <f t="shared" si="12"/>
        <v>112101#112102#112103#112104#112105#112106#112107#1000011#1000013#1000016#1000038#112205</v>
      </c>
      <c r="AM49" t="str">
        <f t="shared" si="6"/>
        <v>112101#112102#112103#112104#112105#112106#112107#112108#1000011#1000013#1000016#1000038#1000042#1000046#112205</v>
      </c>
      <c r="AN49" t="str">
        <f t="shared" si="7"/>
        <v>112101#112102#112103#112104#112105#112106#112107#112108#112109#1000011#1000013#1000016#1000038#1000042#1000046#1000047#112205</v>
      </c>
      <c r="AO49" t="str">
        <f t="shared" si="8"/>
        <v>112101#112102#112103#112104#112105#112106#112107#112108#112109#112110#1000011#1000013#1000016#1000038#1000042#1000046#1000047#1000050#112205</v>
      </c>
      <c r="AP49" t="str">
        <f t="shared" si="14"/>
        <v>112101#112102#112103#112104#112105#112106#112107#112108#112109#112110#1000011#1000013#1000016#1000038#1000042#1000046#1000047#1000050#1000051#112205</v>
      </c>
      <c r="AQ49" t="str">
        <f t="shared" si="10"/>
        <v>112101#112102#112103#112104#112105#112106#112107#112108#112109#112110#1000011#1000013#1000016#1000038#1000042#1000046#1000047#1000050#1000051#1000052#112205</v>
      </c>
      <c r="AR49" t="str">
        <f t="shared" si="11"/>
        <v>|112101|112101#112102|112101#112102#112103#112104#1000011|112101#112102#112103#112104#112105#1000011#1000013|112101#112102#112103#112104#112105#112106#1000011#1000013#1000016|112101#112102#112103#112104#112105#112106#112107#1000011#1000013#1000016#1000038#112205|112101#112102#112103#112104#112105#112106#112107#112108#1000011#1000013#1000016#1000038#1000042#1000046#112205|112101#112102#112103#112104#112105#112106#112107#112108#112109#1000011#1000013#1000016#1000038#1000042#1000046#1000047#112205|112101#112102#112103#112104#112105#112106#112107#112108#112109#112110#1000011#1000013#1000016#1000038#1000042#1000046#1000047#1000050#112205|112101#112102#112103#112104#112105#112106#112107#112108#112109#112110#1000011#1000013#1000016#1000038#1000042#1000046#1000047#1000050#1000051#112205|112101#112102#112103#112104#112105#112106#112107#112108#112109#112110#1000011#1000013#1000016#1000038#1000042#1000046#1000047#1000050#1000051#1000052#112205</v>
      </c>
    </row>
    <row r="50" spans="1:44" x14ac:dyDescent="0.2">
      <c r="A50">
        <v>10046</v>
      </c>
      <c r="B50" t="s">
        <v>846</v>
      </c>
      <c r="C50" t="s">
        <v>847</v>
      </c>
      <c r="D50">
        <v>1</v>
      </c>
      <c r="E50">
        <v>5</v>
      </c>
      <c r="F50" t="s">
        <v>59</v>
      </c>
      <c r="G50">
        <v>4</v>
      </c>
      <c r="H50" t="s">
        <v>188</v>
      </c>
      <c r="I50" t="s">
        <v>107</v>
      </c>
      <c r="J50" t="s">
        <v>848</v>
      </c>
      <c r="K50" t="s">
        <v>849</v>
      </c>
      <c r="L50" t="s">
        <v>850</v>
      </c>
      <c r="M50" t="s">
        <v>851</v>
      </c>
      <c r="N50" t="s">
        <v>852</v>
      </c>
      <c r="O50" t="s">
        <v>853</v>
      </c>
      <c r="P50" t="s">
        <v>854</v>
      </c>
      <c r="Q50" t="s">
        <v>855</v>
      </c>
      <c r="R50" t="s">
        <v>856</v>
      </c>
      <c r="S50" t="s">
        <v>856</v>
      </c>
      <c r="T50" t="s">
        <v>856</v>
      </c>
      <c r="U50">
        <v>135205</v>
      </c>
      <c r="V50" t="s">
        <v>268</v>
      </c>
      <c r="W50" t="s">
        <v>269</v>
      </c>
      <c r="X50" t="s">
        <v>356</v>
      </c>
      <c r="Y50" t="s">
        <v>357</v>
      </c>
      <c r="Z50" t="s">
        <v>358</v>
      </c>
      <c r="AA50" t="s">
        <v>359</v>
      </c>
      <c r="AB50" t="s">
        <v>360</v>
      </c>
      <c r="AC50" t="s">
        <v>361</v>
      </c>
      <c r="AD50" t="s">
        <v>362</v>
      </c>
      <c r="AE50" s="6" t="s">
        <v>363</v>
      </c>
      <c r="AF50" t="str">
        <f>""</f>
        <v/>
      </c>
      <c r="AG50" t="str">
        <f t="shared" si="1"/>
        <v>135101</v>
      </c>
      <c r="AH50" t="str">
        <f t="shared" si="2"/>
        <v>135101#135102</v>
      </c>
      <c r="AI50" t="str">
        <f t="shared" si="13"/>
        <v>135101#135102#135103#135104#1000011</v>
      </c>
      <c r="AJ50" t="str">
        <f t="shared" si="4"/>
        <v>135101#135102#135103#135104#135105#1000011#1000016</v>
      </c>
      <c r="AK50" t="str">
        <f t="shared" si="5"/>
        <v>135101#135102#135103#135104#135105#135106#1000011#1000016#1000025</v>
      </c>
      <c r="AL50" t="str">
        <f t="shared" si="12"/>
        <v>135101#135102#135103#135104#135105#135106#135107#1000011#1000016#1000025#1000038#135205</v>
      </c>
      <c r="AM50" t="str">
        <f t="shared" si="6"/>
        <v>135101#135102#135103#135104#135105#135106#135107#135108#1000011#1000016#1000025#1000038#1000039#1000040#135205</v>
      </c>
      <c r="AN50" t="str">
        <f t="shared" si="7"/>
        <v>135101#135102#135103#135104#135105#135106#135107#135108#135109#1000011#1000016#1000025#1000038#1000039#1000040#1000043#135205</v>
      </c>
      <c r="AO50" t="str">
        <f t="shared" si="8"/>
        <v>135101#135102#135103#135104#135105#135106#135107#135108#135109#135110#1000011#1000016#1000025#1000038#1000039#1000040#1000043#1000047#135205</v>
      </c>
      <c r="AP50" t="str">
        <f t="shared" si="14"/>
        <v>135101#135102#135103#135104#135105#135106#135107#135108#135109#135110#1000011#1000016#1000025#1000038#1000039#1000040#1000043#1000047#1000052#135205</v>
      </c>
      <c r="AQ50" t="str">
        <f t="shared" si="10"/>
        <v>135101#135102#135103#135104#135105#135106#135107#135108#135109#135110#1000011#1000016#1000025#1000038#1000039#1000040#1000043#1000047#1000052#1000055#135205</v>
      </c>
      <c r="AR50" t="str">
        <f t="shared" si="11"/>
        <v>|135101|135101#135102|135101#135102#135103#135104#1000011|135101#135102#135103#135104#135105#1000011#1000016|135101#135102#135103#135104#135105#135106#1000011#1000016#1000025|135101#135102#135103#135104#135105#135106#135107#1000011#1000016#1000025#1000038#135205|135101#135102#135103#135104#135105#135106#135107#135108#1000011#1000016#1000025#1000038#1000039#1000040#135205|135101#135102#135103#135104#135105#135106#135107#135108#135109#1000011#1000016#1000025#1000038#1000039#1000040#1000043#135205|135101#135102#135103#135104#135105#135106#135107#135108#135109#135110#1000011#1000016#1000025#1000038#1000039#1000040#1000043#1000047#135205|135101#135102#135103#135104#135105#135106#135107#135108#135109#135110#1000011#1000016#1000025#1000038#1000039#1000040#1000043#1000047#1000052#135205|135101#135102#135103#135104#135105#135106#135107#135108#135109#135110#1000011#1000016#1000025#1000038#1000039#1000040#1000043#1000047#1000052#1000055#135205</v>
      </c>
    </row>
    <row r="51" spans="1:44" x14ac:dyDescent="0.2">
      <c r="A51">
        <v>10047</v>
      </c>
      <c r="B51" t="s">
        <v>857</v>
      </c>
      <c r="C51" t="s">
        <v>858</v>
      </c>
      <c r="D51">
        <v>3</v>
      </c>
      <c r="E51">
        <v>3</v>
      </c>
      <c r="F51" t="s">
        <v>60</v>
      </c>
      <c r="G51">
        <v>2</v>
      </c>
      <c r="H51" t="s">
        <v>142</v>
      </c>
      <c r="I51" t="s">
        <v>189</v>
      </c>
      <c r="J51" t="s">
        <v>859</v>
      </c>
      <c r="K51" t="s">
        <v>859</v>
      </c>
      <c r="L51" t="s">
        <v>859</v>
      </c>
      <c r="M51" t="s">
        <v>859</v>
      </c>
      <c r="N51" t="s">
        <v>859</v>
      </c>
      <c r="O51" t="s">
        <v>859</v>
      </c>
      <c r="P51" t="s">
        <v>859</v>
      </c>
      <c r="Q51" t="s">
        <v>859</v>
      </c>
      <c r="R51" t="s">
        <v>859</v>
      </c>
      <c r="S51" t="s">
        <v>859</v>
      </c>
      <c r="V51" t="s">
        <v>859</v>
      </c>
      <c r="W51" t="s">
        <v>859</v>
      </c>
      <c r="X51" t="s">
        <v>859</v>
      </c>
      <c r="Y51" t="s">
        <v>859</v>
      </c>
      <c r="Z51" t="s">
        <v>859</v>
      </c>
      <c r="AA51" t="s">
        <v>859</v>
      </c>
      <c r="AB51" t="s">
        <v>859</v>
      </c>
      <c r="AC51" t="s">
        <v>859</v>
      </c>
      <c r="AD51" t="s">
        <v>859</v>
      </c>
      <c r="AE51" s="6" t="s">
        <v>859</v>
      </c>
      <c r="AF51" t="str">
        <f>""</f>
        <v/>
      </c>
      <c r="AG51" t="str">
        <f t="shared" si="1"/>
        <v/>
      </c>
      <c r="AH51" t="str">
        <f t="shared" si="2"/>
        <v/>
      </c>
      <c r="AI51" t="str">
        <f t="shared" si="13"/>
        <v/>
      </c>
      <c r="AJ51" t="str">
        <f t="shared" si="4"/>
        <v/>
      </c>
      <c r="AK51" t="str">
        <f t="shared" si="5"/>
        <v/>
      </c>
      <c r="AL51" t="str">
        <f t="shared" si="12"/>
        <v/>
      </c>
      <c r="AM51" t="str">
        <f t="shared" si="6"/>
        <v/>
      </c>
      <c r="AN51" t="str">
        <f t="shared" si="7"/>
        <v/>
      </c>
      <c r="AO51" t="str">
        <f t="shared" si="8"/>
        <v/>
      </c>
      <c r="AP51" t="str">
        <f t="shared" si="14"/>
        <v/>
      </c>
      <c r="AQ51" t="str">
        <f t="shared" ref="AQ51:AQ69" si="15">IF($J51&lt;&gt;"",S51,"")&amp;IF($V51&lt;&gt;"","#"&amp;AE51,"")&amp;IF($U51&lt;&gt;"","#"&amp;$U51,"")</f>
        <v/>
      </c>
    </row>
    <row r="52" spans="1:44" x14ac:dyDescent="0.2">
      <c r="A52">
        <v>10048</v>
      </c>
      <c r="B52" t="s">
        <v>860</v>
      </c>
      <c r="C52" t="s">
        <v>861</v>
      </c>
      <c r="D52">
        <v>3</v>
      </c>
      <c r="E52">
        <v>3</v>
      </c>
      <c r="F52" t="s">
        <v>61</v>
      </c>
      <c r="G52">
        <v>2</v>
      </c>
      <c r="H52" t="s">
        <v>212</v>
      </c>
      <c r="I52" t="s">
        <v>107</v>
      </c>
      <c r="J52" t="s">
        <v>859</v>
      </c>
      <c r="K52" t="s">
        <v>859</v>
      </c>
      <c r="L52" t="s">
        <v>859</v>
      </c>
      <c r="M52" t="s">
        <v>859</v>
      </c>
      <c r="N52" t="s">
        <v>859</v>
      </c>
      <c r="O52" t="s">
        <v>859</v>
      </c>
      <c r="P52" t="s">
        <v>859</v>
      </c>
      <c r="Q52" t="s">
        <v>859</v>
      </c>
      <c r="R52" t="s">
        <v>859</v>
      </c>
      <c r="S52" t="s">
        <v>859</v>
      </c>
      <c r="V52" t="s">
        <v>859</v>
      </c>
      <c r="W52" t="s">
        <v>859</v>
      </c>
      <c r="X52" t="s">
        <v>859</v>
      </c>
      <c r="Y52" t="s">
        <v>859</v>
      </c>
      <c r="Z52" t="s">
        <v>859</v>
      </c>
      <c r="AA52" t="s">
        <v>859</v>
      </c>
      <c r="AB52" t="s">
        <v>859</v>
      </c>
      <c r="AC52" t="s">
        <v>859</v>
      </c>
      <c r="AD52" t="s">
        <v>859</v>
      </c>
      <c r="AE52" s="6" t="s">
        <v>859</v>
      </c>
      <c r="AF52" t="str">
        <f>""</f>
        <v/>
      </c>
      <c r="AG52" t="str">
        <f t="shared" si="1"/>
        <v/>
      </c>
      <c r="AH52" t="str">
        <f t="shared" si="2"/>
        <v/>
      </c>
      <c r="AI52" t="str">
        <f t="shared" si="13"/>
        <v/>
      </c>
      <c r="AJ52" t="str">
        <f t="shared" si="4"/>
        <v/>
      </c>
      <c r="AK52" t="str">
        <f t="shared" si="5"/>
        <v/>
      </c>
      <c r="AL52" t="str">
        <f t="shared" si="12"/>
        <v/>
      </c>
      <c r="AM52" t="str">
        <f t="shared" si="6"/>
        <v/>
      </c>
      <c r="AN52" t="str">
        <f t="shared" si="7"/>
        <v/>
      </c>
      <c r="AO52" t="str">
        <f t="shared" si="8"/>
        <v/>
      </c>
      <c r="AP52" t="str">
        <f t="shared" si="14"/>
        <v/>
      </c>
      <c r="AQ52" t="str">
        <f t="shared" si="15"/>
        <v/>
      </c>
    </row>
    <row r="53" spans="1:44" x14ac:dyDescent="0.2">
      <c r="A53">
        <v>10049</v>
      </c>
      <c r="B53" t="s">
        <v>862</v>
      </c>
      <c r="C53" t="s">
        <v>863</v>
      </c>
      <c r="D53">
        <v>2</v>
      </c>
      <c r="E53">
        <v>3</v>
      </c>
      <c r="F53" t="s">
        <v>62</v>
      </c>
      <c r="G53">
        <v>2</v>
      </c>
      <c r="H53" t="s">
        <v>188</v>
      </c>
      <c r="I53" t="s">
        <v>107</v>
      </c>
      <c r="J53" t="s">
        <v>859</v>
      </c>
      <c r="K53" t="s">
        <v>859</v>
      </c>
      <c r="L53" t="s">
        <v>859</v>
      </c>
      <c r="M53" t="s">
        <v>859</v>
      </c>
      <c r="N53" t="s">
        <v>859</v>
      </c>
      <c r="O53" t="s">
        <v>859</v>
      </c>
      <c r="P53" t="s">
        <v>859</v>
      </c>
      <c r="Q53" t="s">
        <v>859</v>
      </c>
      <c r="R53" t="s">
        <v>859</v>
      </c>
      <c r="S53" t="s">
        <v>859</v>
      </c>
      <c r="V53" t="s">
        <v>859</v>
      </c>
      <c r="W53" t="s">
        <v>859</v>
      </c>
      <c r="X53" t="s">
        <v>859</v>
      </c>
      <c r="Y53" t="s">
        <v>859</v>
      </c>
      <c r="Z53" t="s">
        <v>859</v>
      </c>
      <c r="AA53" t="s">
        <v>859</v>
      </c>
      <c r="AB53" t="s">
        <v>859</v>
      </c>
      <c r="AC53" t="s">
        <v>859</v>
      </c>
      <c r="AD53" t="s">
        <v>859</v>
      </c>
      <c r="AE53" s="6" t="s">
        <v>859</v>
      </c>
      <c r="AF53" t="str">
        <f>""</f>
        <v/>
      </c>
      <c r="AG53" t="str">
        <f t="shared" si="1"/>
        <v/>
      </c>
      <c r="AH53" t="str">
        <f t="shared" si="2"/>
        <v/>
      </c>
      <c r="AI53" t="str">
        <f t="shared" si="13"/>
        <v/>
      </c>
      <c r="AJ53" t="str">
        <f t="shared" si="4"/>
        <v/>
      </c>
      <c r="AK53" t="str">
        <f t="shared" si="5"/>
        <v/>
      </c>
      <c r="AL53" t="str">
        <f t="shared" si="12"/>
        <v/>
      </c>
      <c r="AM53" t="str">
        <f t="shared" si="6"/>
        <v/>
      </c>
      <c r="AN53" t="str">
        <f t="shared" si="7"/>
        <v/>
      </c>
      <c r="AO53" t="str">
        <f t="shared" si="8"/>
        <v/>
      </c>
      <c r="AP53" t="str">
        <f t="shared" si="14"/>
        <v/>
      </c>
      <c r="AQ53" t="str">
        <f t="shared" si="15"/>
        <v/>
      </c>
    </row>
    <row r="54" spans="1:44" x14ac:dyDescent="0.2">
      <c r="A54">
        <v>10050</v>
      </c>
      <c r="B54" t="s">
        <v>864</v>
      </c>
      <c r="C54" t="s">
        <v>865</v>
      </c>
      <c r="D54">
        <v>2</v>
      </c>
      <c r="E54">
        <v>3</v>
      </c>
      <c r="F54" t="s">
        <v>63</v>
      </c>
      <c r="G54">
        <v>2</v>
      </c>
      <c r="H54" t="s">
        <v>142</v>
      </c>
      <c r="I54" t="s">
        <v>107</v>
      </c>
      <c r="J54" t="s">
        <v>859</v>
      </c>
      <c r="K54" t="s">
        <v>859</v>
      </c>
      <c r="L54" t="s">
        <v>859</v>
      </c>
      <c r="M54" t="s">
        <v>859</v>
      </c>
      <c r="N54" t="s">
        <v>859</v>
      </c>
      <c r="O54" t="s">
        <v>859</v>
      </c>
      <c r="P54" t="s">
        <v>859</v>
      </c>
      <c r="Q54" t="s">
        <v>859</v>
      </c>
      <c r="R54" t="s">
        <v>859</v>
      </c>
      <c r="S54" t="s">
        <v>859</v>
      </c>
      <c r="V54" t="s">
        <v>859</v>
      </c>
      <c r="W54" t="s">
        <v>859</v>
      </c>
      <c r="X54" t="s">
        <v>859</v>
      </c>
      <c r="Y54" t="s">
        <v>859</v>
      </c>
      <c r="Z54" t="s">
        <v>859</v>
      </c>
      <c r="AA54" t="s">
        <v>859</v>
      </c>
      <c r="AB54" t="s">
        <v>859</v>
      </c>
      <c r="AC54" t="s">
        <v>859</v>
      </c>
      <c r="AD54" t="s">
        <v>859</v>
      </c>
      <c r="AE54" s="6" t="s">
        <v>859</v>
      </c>
      <c r="AF54" t="str">
        <f>""</f>
        <v/>
      </c>
      <c r="AG54" t="str">
        <f t="shared" si="1"/>
        <v/>
      </c>
      <c r="AH54" t="str">
        <f t="shared" si="2"/>
        <v/>
      </c>
      <c r="AI54" t="str">
        <f t="shared" si="13"/>
        <v/>
      </c>
      <c r="AJ54" t="str">
        <f t="shared" si="4"/>
        <v/>
      </c>
      <c r="AK54" t="str">
        <f t="shared" si="5"/>
        <v/>
      </c>
      <c r="AL54" t="str">
        <f t="shared" si="12"/>
        <v/>
      </c>
      <c r="AM54" t="str">
        <f t="shared" si="6"/>
        <v/>
      </c>
      <c r="AN54" t="str">
        <f t="shared" si="7"/>
        <v/>
      </c>
      <c r="AO54" t="str">
        <f t="shared" si="8"/>
        <v/>
      </c>
      <c r="AP54" t="str">
        <f t="shared" si="14"/>
        <v/>
      </c>
      <c r="AQ54" t="str">
        <f t="shared" si="15"/>
        <v/>
      </c>
    </row>
    <row r="55" spans="1:44" x14ac:dyDescent="0.2">
      <c r="A55">
        <v>10051</v>
      </c>
      <c r="B55" t="s">
        <v>866</v>
      </c>
      <c r="C55" t="s">
        <v>867</v>
      </c>
      <c r="D55">
        <v>1</v>
      </c>
      <c r="E55">
        <v>3</v>
      </c>
      <c r="F55" t="s">
        <v>64</v>
      </c>
      <c r="G55">
        <v>2</v>
      </c>
      <c r="H55" t="s">
        <v>188</v>
      </c>
      <c r="I55" t="s">
        <v>107</v>
      </c>
      <c r="J55" t="s">
        <v>859</v>
      </c>
      <c r="K55" t="s">
        <v>859</v>
      </c>
      <c r="L55" t="s">
        <v>859</v>
      </c>
      <c r="M55" t="s">
        <v>859</v>
      </c>
      <c r="N55" t="s">
        <v>859</v>
      </c>
      <c r="O55" t="s">
        <v>859</v>
      </c>
      <c r="P55" t="s">
        <v>859</v>
      </c>
      <c r="Q55" t="s">
        <v>859</v>
      </c>
      <c r="R55" t="s">
        <v>859</v>
      </c>
      <c r="S55" t="s">
        <v>859</v>
      </c>
      <c r="V55" t="s">
        <v>859</v>
      </c>
      <c r="W55" t="s">
        <v>859</v>
      </c>
      <c r="X55" t="s">
        <v>859</v>
      </c>
      <c r="Y55" t="s">
        <v>859</v>
      </c>
      <c r="Z55" t="s">
        <v>859</v>
      </c>
      <c r="AA55" t="s">
        <v>859</v>
      </c>
      <c r="AB55" t="s">
        <v>859</v>
      </c>
      <c r="AC55" t="s">
        <v>859</v>
      </c>
      <c r="AD55" t="s">
        <v>859</v>
      </c>
      <c r="AE55" s="6" t="s">
        <v>859</v>
      </c>
      <c r="AF55" t="str">
        <f>""</f>
        <v/>
      </c>
      <c r="AG55" t="str">
        <f t="shared" si="1"/>
        <v/>
      </c>
      <c r="AH55" t="str">
        <f t="shared" si="2"/>
        <v/>
      </c>
      <c r="AI55" t="str">
        <f t="shared" si="13"/>
        <v/>
      </c>
      <c r="AJ55" t="str">
        <f t="shared" si="4"/>
        <v/>
      </c>
      <c r="AK55" t="str">
        <f t="shared" si="5"/>
        <v/>
      </c>
      <c r="AL55" t="str">
        <f t="shared" si="12"/>
        <v/>
      </c>
      <c r="AM55" t="str">
        <f t="shared" si="6"/>
        <v/>
      </c>
      <c r="AN55" t="str">
        <f t="shared" si="7"/>
        <v/>
      </c>
      <c r="AO55" t="str">
        <f t="shared" si="8"/>
        <v/>
      </c>
      <c r="AP55" t="str">
        <f t="shared" si="14"/>
        <v/>
      </c>
      <c r="AQ55" t="str">
        <f t="shared" si="15"/>
        <v/>
      </c>
    </row>
    <row r="56" spans="1:44" x14ac:dyDescent="0.2">
      <c r="A56">
        <v>10052</v>
      </c>
      <c r="B56" t="s">
        <v>868</v>
      </c>
      <c r="C56" t="s">
        <v>869</v>
      </c>
      <c r="D56">
        <v>1</v>
      </c>
      <c r="E56">
        <v>3</v>
      </c>
      <c r="F56" t="s">
        <v>65</v>
      </c>
      <c r="G56">
        <v>2</v>
      </c>
      <c r="H56" t="s">
        <v>212</v>
      </c>
      <c r="I56" t="s">
        <v>107</v>
      </c>
      <c r="J56" t="s">
        <v>859</v>
      </c>
      <c r="K56" t="s">
        <v>859</v>
      </c>
      <c r="L56" t="s">
        <v>859</v>
      </c>
      <c r="M56" t="s">
        <v>859</v>
      </c>
      <c r="N56" t="s">
        <v>859</v>
      </c>
      <c r="O56" t="s">
        <v>859</v>
      </c>
      <c r="P56" t="s">
        <v>859</v>
      </c>
      <c r="Q56" t="s">
        <v>859</v>
      </c>
      <c r="R56" t="s">
        <v>859</v>
      </c>
      <c r="S56" t="s">
        <v>859</v>
      </c>
      <c r="V56" t="s">
        <v>859</v>
      </c>
      <c r="W56" t="s">
        <v>859</v>
      </c>
      <c r="X56" t="s">
        <v>859</v>
      </c>
      <c r="Y56" t="s">
        <v>859</v>
      </c>
      <c r="Z56" t="s">
        <v>859</v>
      </c>
      <c r="AA56" t="s">
        <v>859</v>
      </c>
      <c r="AB56" t="s">
        <v>859</v>
      </c>
      <c r="AC56" t="s">
        <v>859</v>
      </c>
      <c r="AD56" t="s">
        <v>859</v>
      </c>
      <c r="AE56" s="6" t="s">
        <v>859</v>
      </c>
      <c r="AF56" t="str">
        <f>""</f>
        <v/>
      </c>
      <c r="AG56" t="str">
        <f t="shared" si="1"/>
        <v/>
      </c>
      <c r="AH56" t="str">
        <f t="shared" si="2"/>
        <v/>
      </c>
      <c r="AI56" t="str">
        <f t="shared" si="13"/>
        <v/>
      </c>
      <c r="AJ56" t="str">
        <f t="shared" si="4"/>
        <v/>
      </c>
      <c r="AK56" t="str">
        <f t="shared" si="5"/>
        <v/>
      </c>
      <c r="AL56" t="str">
        <f t="shared" si="12"/>
        <v/>
      </c>
      <c r="AM56" t="str">
        <f t="shared" si="6"/>
        <v/>
      </c>
      <c r="AN56" t="str">
        <f t="shared" si="7"/>
        <v/>
      </c>
      <c r="AO56" t="str">
        <f t="shared" si="8"/>
        <v/>
      </c>
      <c r="AP56" t="str">
        <f t="shared" si="14"/>
        <v/>
      </c>
      <c r="AQ56" t="str">
        <f t="shared" si="15"/>
        <v/>
      </c>
    </row>
    <row r="57" spans="1:44" x14ac:dyDescent="0.2">
      <c r="A57">
        <v>10053</v>
      </c>
      <c r="B57" t="s">
        <v>870</v>
      </c>
      <c r="C57" t="s">
        <v>871</v>
      </c>
      <c r="D57">
        <v>4</v>
      </c>
      <c r="E57">
        <v>3</v>
      </c>
      <c r="F57" t="s">
        <v>66</v>
      </c>
      <c r="G57">
        <v>2</v>
      </c>
      <c r="H57" t="s">
        <v>142</v>
      </c>
      <c r="I57" t="s">
        <v>107</v>
      </c>
      <c r="J57" t="s">
        <v>859</v>
      </c>
      <c r="K57" t="s">
        <v>859</v>
      </c>
      <c r="L57" t="s">
        <v>859</v>
      </c>
      <c r="M57" t="s">
        <v>859</v>
      </c>
      <c r="N57" t="s">
        <v>859</v>
      </c>
      <c r="O57" t="s">
        <v>859</v>
      </c>
      <c r="P57" t="s">
        <v>859</v>
      </c>
      <c r="Q57" t="s">
        <v>859</v>
      </c>
      <c r="R57" t="s">
        <v>859</v>
      </c>
      <c r="S57" t="s">
        <v>859</v>
      </c>
      <c r="V57" t="s">
        <v>859</v>
      </c>
      <c r="W57" t="s">
        <v>859</v>
      </c>
      <c r="X57" t="s">
        <v>859</v>
      </c>
      <c r="Y57" t="s">
        <v>859</v>
      </c>
      <c r="Z57" t="s">
        <v>859</v>
      </c>
      <c r="AA57" t="s">
        <v>859</v>
      </c>
      <c r="AB57" t="s">
        <v>859</v>
      </c>
      <c r="AC57" t="s">
        <v>859</v>
      </c>
      <c r="AD57" t="s">
        <v>859</v>
      </c>
      <c r="AE57" s="6" t="s">
        <v>859</v>
      </c>
      <c r="AF57" t="str">
        <f>""</f>
        <v/>
      </c>
      <c r="AG57" t="str">
        <f t="shared" si="1"/>
        <v/>
      </c>
      <c r="AH57" t="str">
        <f t="shared" si="2"/>
        <v/>
      </c>
      <c r="AI57" t="str">
        <f t="shared" si="13"/>
        <v/>
      </c>
      <c r="AJ57" t="str">
        <f t="shared" si="4"/>
        <v/>
      </c>
      <c r="AK57" t="str">
        <f t="shared" si="5"/>
        <v/>
      </c>
      <c r="AL57" t="str">
        <f t="shared" si="12"/>
        <v/>
      </c>
      <c r="AM57" t="str">
        <f t="shared" si="6"/>
        <v/>
      </c>
      <c r="AN57" t="str">
        <f t="shared" si="7"/>
        <v/>
      </c>
      <c r="AO57" t="str">
        <f t="shared" si="8"/>
        <v/>
      </c>
      <c r="AP57" t="str">
        <f t="shared" si="14"/>
        <v/>
      </c>
      <c r="AQ57" t="str">
        <f t="shared" si="15"/>
        <v/>
      </c>
    </row>
    <row r="58" spans="1:44" x14ac:dyDescent="0.2">
      <c r="A58">
        <v>10054</v>
      </c>
      <c r="B58" t="s">
        <v>872</v>
      </c>
      <c r="C58" t="s">
        <v>873</v>
      </c>
      <c r="D58">
        <v>4</v>
      </c>
      <c r="E58">
        <v>3</v>
      </c>
      <c r="F58" t="s">
        <v>67</v>
      </c>
      <c r="G58">
        <v>2</v>
      </c>
      <c r="H58" t="s">
        <v>212</v>
      </c>
      <c r="I58" t="s">
        <v>107</v>
      </c>
      <c r="J58" t="s">
        <v>859</v>
      </c>
      <c r="K58" t="s">
        <v>859</v>
      </c>
      <c r="L58" t="s">
        <v>859</v>
      </c>
      <c r="M58" t="s">
        <v>859</v>
      </c>
      <c r="N58" t="s">
        <v>859</v>
      </c>
      <c r="O58" t="s">
        <v>859</v>
      </c>
      <c r="P58" t="s">
        <v>859</v>
      </c>
      <c r="Q58" t="s">
        <v>859</v>
      </c>
      <c r="R58" t="s">
        <v>859</v>
      </c>
      <c r="S58" t="s">
        <v>859</v>
      </c>
      <c r="V58" t="s">
        <v>859</v>
      </c>
      <c r="W58" t="s">
        <v>859</v>
      </c>
      <c r="X58" t="s">
        <v>859</v>
      </c>
      <c r="Y58" t="s">
        <v>859</v>
      </c>
      <c r="Z58" t="s">
        <v>859</v>
      </c>
      <c r="AA58" t="s">
        <v>859</v>
      </c>
      <c r="AB58" t="s">
        <v>859</v>
      </c>
      <c r="AC58" t="s">
        <v>859</v>
      </c>
      <c r="AD58" t="s">
        <v>859</v>
      </c>
      <c r="AE58" s="6" t="s">
        <v>859</v>
      </c>
      <c r="AF58" t="str">
        <f>""</f>
        <v/>
      </c>
      <c r="AG58" t="str">
        <f t="shared" si="1"/>
        <v/>
      </c>
      <c r="AH58" t="str">
        <f t="shared" si="2"/>
        <v/>
      </c>
      <c r="AI58" t="str">
        <f t="shared" si="13"/>
        <v/>
      </c>
      <c r="AJ58" t="str">
        <f t="shared" si="4"/>
        <v/>
      </c>
      <c r="AK58" t="str">
        <f t="shared" si="5"/>
        <v/>
      </c>
      <c r="AL58" t="str">
        <f t="shared" si="12"/>
        <v/>
      </c>
      <c r="AM58" t="str">
        <f t="shared" si="6"/>
        <v/>
      </c>
      <c r="AN58" t="str">
        <f t="shared" si="7"/>
        <v/>
      </c>
      <c r="AO58" t="str">
        <f t="shared" si="8"/>
        <v/>
      </c>
      <c r="AP58" t="str">
        <f t="shared" si="14"/>
        <v/>
      </c>
      <c r="AQ58" t="str">
        <f t="shared" si="15"/>
        <v/>
      </c>
    </row>
    <row r="59" spans="1:44" x14ac:dyDescent="0.2">
      <c r="A59">
        <v>10057</v>
      </c>
      <c r="B59" t="s">
        <v>874</v>
      </c>
      <c r="C59" t="s">
        <v>875</v>
      </c>
      <c r="D59">
        <v>3</v>
      </c>
      <c r="E59">
        <v>4</v>
      </c>
      <c r="F59" t="s">
        <v>68</v>
      </c>
      <c r="G59">
        <v>2</v>
      </c>
      <c r="H59" t="s">
        <v>188</v>
      </c>
      <c r="I59" t="s">
        <v>107</v>
      </c>
      <c r="J59" t="s">
        <v>876</v>
      </c>
      <c r="K59" t="s">
        <v>877</v>
      </c>
      <c r="L59" t="s">
        <v>878</v>
      </c>
      <c r="M59" t="s">
        <v>879</v>
      </c>
      <c r="N59" t="s">
        <v>880</v>
      </c>
      <c r="O59" t="s">
        <v>880</v>
      </c>
      <c r="P59" t="s">
        <v>880</v>
      </c>
      <c r="Q59" t="s">
        <v>880</v>
      </c>
      <c r="R59" t="s">
        <v>880</v>
      </c>
      <c r="S59" t="s">
        <v>880</v>
      </c>
      <c r="V59" t="s">
        <v>859</v>
      </c>
      <c r="W59" t="s">
        <v>859</v>
      </c>
      <c r="X59" t="s">
        <v>859</v>
      </c>
      <c r="Y59" t="s">
        <v>859</v>
      </c>
      <c r="Z59" t="s">
        <v>859</v>
      </c>
      <c r="AA59" t="s">
        <v>859</v>
      </c>
      <c r="AB59" t="s">
        <v>859</v>
      </c>
      <c r="AC59" t="s">
        <v>859</v>
      </c>
      <c r="AD59" t="s">
        <v>859</v>
      </c>
      <c r="AE59" s="6" t="s">
        <v>859</v>
      </c>
      <c r="AF59" t="str">
        <f>""</f>
        <v/>
      </c>
      <c r="AG59" t="str">
        <f t="shared" si="1"/>
        <v>10057101</v>
      </c>
      <c r="AH59" t="str">
        <f t="shared" si="2"/>
        <v>10057101#10057102</v>
      </c>
      <c r="AI59" t="str">
        <f t="shared" si="13"/>
        <v>10057101#10057102#10057103#10057104</v>
      </c>
      <c r="AJ59" t="str">
        <f t="shared" si="4"/>
        <v>10057101#10057102#10057103#10057104#10057105</v>
      </c>
      <c r="AK59" t="str">
        <f t="shared" si="5"/>
        <v>10057101#10057102#10057103#10057104#10057105#10057106</v>
      </c>
      <c r="AL59" t="str">
        <f t="shared" si="12"/>
        <v>10057101#10057102#10057103#10057104#10057105#10057106</v>
      </c>
      <c r="AM59" t="str">
        <f t="shared" si="6"/>
        <v>10057101#10057102#10057103#10057104#10057105#10057106</v>
      </c>
      <c r="AN59" t="str">
        <f t="shared" si="7"/>
        <v>10057101#10057102#10057103#10057104#10057105#10057106</v>
      </c>
      <c r="AO59" t="str">
        <f t="shared" si="8"/>
        <v>10057101#10057102#10057103#10057104#10057105#10057106</v>
      </c>
      <c r="AP59" t="str">
        <f t="shared" si="14"/>
        <v>10057101#10057102#10057103#10057104#10057105#10057106</v>
      </c>
      <c r="AQ59" t="str">
        <f t="shared" si="15"/>
        <v>10057101#10057102#10057103#10057104#10057105#10057106</v>
      </c>
      <c r="AR59" t="str">
        <f t="shared" ref="AR59:AR74" si="16">"|"&amp;AG59&amp;"|"&amp;AH59&amp;"|"&amp;AI59&amp;"|"&amp;AJ59&amp;"|"&amp;AK59&amp;"|"&amp;AL59&amp;"|"&amp;AM59&amp;"|"&amp;AN59&amp;"|"&amp;AO59&amp;"|"&amp;AP59&amp;"|"&amp;AQ59</f>
        <v>|10057101|10057101#10057102|10057101#10057102#10057103#10057104|10057101#10057102#10057103#10057104#10057105|10057101#10057102#10057103#10057104#10057105#10057106|10057101#10057102#10057103#10057104#10057105#10057106|10057101#10057102#10057103#10057104#10057105#10057106|10057101#10057102#10057103#10057104#10057105#10057106|10057101#10057102#10057103#10057104#10057105#10057106|10057101#10057102#10057103#10057104#10057105#10057106|10057101#10057102#10057103#10057104#10057105#10057106</v>
      </c>
    </row>
    <row r="60" spans="1:44" x14ac:dyDescent="0.2">
      <c r="A60">
        <v>10058</v>
      </c>
      <c r="B60" t="s">
        <v>881</v>
      </c>
      <c r="C60" t="s">
        <v>882</v>
      </c>
      <c r="D60">
        <v>3</v>
      </c>
      <c r="E60">
        <v>4</v>
      </c>
      <c r="F60" t="s">
        <v>69</v>
      </c>
      <c r="G60">
        <v>4</v>
      </c>
      <c r="H60" t="s">
        <v>142</v>
      </c>
      <c r="I60" t="s">
        <v>107</v>
      </c>
      <c r="J60" t="s">
        <v>883</v>
      </c>
      <c r="K60" t="s">
        <v>884</v>
      </c>
      <c r="L60" t="s">
        <v>885</v>
      </c>
      <c r="M60" t="s">
        <v>886</v>
      </c>
      <c r="N60" t="s">
        <v>887</v>
      </c>
      <c r="O60" t="s">
        <v>887</v>
      </c>
      <c r="P60" t="s">
        <v>887</v>
      </c>
      <c r="Q60" t="s">
        <v>887</v>
      </c>
      <c r="R60" t="s">
        <v>887</v>
      </c>
      <c r="S60" t="s">
        <v>887</v>
      </c>
      <c r="V60" t="s">
        <v>859</v>
      </c>
      <c r="W60" t="s">
        <v>859</v>
      </c>
      <c r="X60" t="s">
        <v>859</v>
      </c>
      <c r="Y60" t="s">
        <v>859</v>
      </c>
      <c r="Z60" t="s">
        <v>859</v>
      </c>
      <c r="AA60" t="s">
        <v>859</v>
      </c>
      <c r="AB60" t="s">
        <v>859</v>
      </c>
      <c r="AC60" t="s">
        <v>859</v>
      </c>
      <c r="AD60" t="s">
        <v>859</v>
      </c>
      <c r="AE60" s="6" t="s">
        <v>859</v>
      </c>
      <c r="AF60" t="str">
        <f>""</f>
        <v/>
      </c>
      <c r="AG60" t="str">
        <f t="shared" si="1"/>
        <v>10058101</v>
      </c>
      <c r="AH60" t="str">
        <f t="shared" si="2"/>
        <v>10058101#10058102</v>
      </c>
      <c r="AI60" t="str">
        <f t="shared" si="13"/>
        <v>10058101#10058102#10058103#10058104</v>
      </c>
      <c r="AJ60" t="str">
        <f t="shared" si="4"/>
        <v>10058101#10058102#10058103#10058104#10058105</v>
      </c>
      <c r="AK60" t="str">
        <f t="shared" si="5"/>
        <v>10058101#10058102#10058103#10058104#10058105#10058106</v>
      </c>
      <c r="AL60" t="str">
        <f t="shared" si="12"/>
        <v>10058101#10058102#10058103#10058104#10058105#10058106</v>
      </c>
      <c r="AM60" t="str">
        <f t="shared" si="6"/>
        <v>10058101#10058102#10058103#10058104#10058105#10058106</v>
      </c>
      <c r="AN60" t="str">
        <f t="shared" si="7"/>
        <v>10058101#10058102#10058103#10058104#10058105#10058106</v>
      </c>
      <c r="AO60" t="str">
        <f t="shared" si="8"/>
        <v>10058101#10058102#10058103#10058104#10058105#10058106</v>
      </c>
      <c r="AP60" t="str">
        <f t="shared" si="14"/>
        <v>10058101#10058102#10058103#10058104#10058105#10058106</v>
      </c>
      <c r="AQ60" t="str">
        <f t="shared" si="15"/>
        <v>10058101#10058102#10058103#10058104#10058105#10058106</v>
      </c>
      <c r="AR60" t="str">
        <f t="shared" si="16"/>
        <v>|10058101|10058101#10058102|10058101#10058102#10058103#10058104|10058101#10058102#10058103#10058104#10058105|10058101#10058102#10058103#10058104#10058105#10058106|10058101#10058102#10058103#10058104#10058105#10058106|10058101#10058102#10058103#10058104#10058105#10058106|10058101#10058102#10058103#10058104#10058105#10058106|10058101#10058102#10058103#10058104#10058105#10058106|10058101#10058102#10058103#10058104#10058105#10058106|10058101#10058102#10058103#10058104#10058105#10058106</v>
      </c>
    </row>
    <row r="61" spans="1:44" x14ac:dyDescent="0.2">
      <c r="A61">
        <v>10059</v>
      </c>
      <c r="B61" t="s">
        <v>888</v>
      </c>
      <c r="C61" t="s">
        <v>889</v>
      </c>
      <c r="D61">
        <v>3</v>
      </c>
      <c r="E61">
        <v>4</v>
      </c>
      <c r="F61" t="s">
        <v>70</v>
      </c>
      <c r="G61">
        <v>4</v>
      </c>
      <c r="H61" t="s">
        <v>418</v>
      </c>
      <c r="I61" t="s">
        <v>107</v>
      </c>
      <c r="J61" t="s">
        <v>890</v>
      </c>
      <c r="K61" t="s">
        <v>891</v>
      </c>
      <c r="L61" t="s">
        <v>892</v>
      </c>
      <c r="M61" t="s">
        <v>893</v>
      </c>
      <c r="N61" t="s">
        <v>894</v>
      </c>
      <c r="O61" t="s">
        <v>894</v>
      </c>
      <c r="P61" t="s">
        <v>894</v>
      </c>
      <c r="Q61" t="s">
        <v>894</v>
      </c>
      <c r="R61" t="s">
        <v>894</v>
      </c>
      <c r="S61" t="s">
        <v>894</v>
      </c>
      <c r="V61" t="s">
        <v>859</v>
      </c>
      <c r="W61" t="s">
        <v>859</v>
      </c>
      <c r="X61" t="s">
        <v>859</v>
      </c>
      <c r="Y61" t="s">
        <v>859</v>
      </c>
      <c r="Z61" t="s">
        <v>859</v>
      </c>
      <c r="AA61" t="s">
        <v>859</v>
      </c>
      <c r="AB61" t="s">
        <v>859</v>
      </c>
      <c r="AC61" t="s">
        <v>859</v>
      </c>
      <c r="AD61" t="s">
        <v>859</v>
      </c>
      <c r="AE61" s="6" t="s">
        <v>859</v>
      </c>
      <c r="AF61" t="str">
        <f>""</f>
        <v/>
      </c>
      <c r="AG61" t="str">
        <f t="shared" si="1"/>
        <v>10059101</v>
      </c>
      <c r="AH61" t="str">
        <f t="shared" si="2"/>
        <v>10059101#10059102</v>
      </c>
      <c r="AI61" t="str">
        <f t="shared" si="13"/>
        <v>10059101#10059102#10059103#10059104</v>
      </c>
      <c r="AJ61" t="str">
        <f t="shared" si="4"/>
        <v>10059101#10059102#10059103#10059104#10059105</v>
      </c>
      <c r="AK61" t="str">
        <f t="shared" si="5"/>
        <v>10059101#10059102#10059103#10059104#10059105#10059106</v>
      </c>
      <c r="AL61" t="str">
        <f t="shared" si="12"/>
        <v>10059101#10059102#10059103#10059104#10059105#10059106</v>
      </c>
      <c r="AM61" t="str">
        <f t="shared" si="6"/>
        <v>10059101#10059102#10059103#10059104#10059105#10059106</v>
      </c>
      <c r="AN61" t="str">
        <f t="shared" si="7"/>
        <v>10059101#10059102#10059103#10059104#10059105#10059106</v>
      </c>
      <c r="AO61" t="str">
        <f t="shared" si="8"/>
        <v>10059101#10059102#10059103#10059104#10059105#10059106</v>
      </c>
      <c r="AP61" t="str">
        <f t="shared" si="14"/>
        <v>10059101#10059102#10059103#10059104#10059105#10059106</v>
      </c>
      <c r="AQ61" t="str">
        <f t="shared" si="15"/>
        <v>10059101#10059102#10059103#10059104#10059105#10059106</v>
      </c>
      <c r="AR61" t="str">
        <f t="shared" si="16"/>
        <v>|10059101|10059101#10059102|10059101#10059102#10059103#10059104|10059101#10059102#10059103#10059104#10059105|10059101#10059102#10059103#10059104#10059105#10059106|10059101#10059102#10059103#10059104#10059105#10059106|10059101#10059102#10059103#10059104#10059105#10059106|10059101#10059102#10059103#10059104#10059105#10059106|10059101#10059102#10059103#10059104#10059105#10059106|10059101#10059102#10059103#10059104#10059105#10059106|10059101#10059102#10059103#10059104#10059105#10059106</v>
      </c>
    </row>
    <row r="62" spans="1:44" x14ac:dyDescent="0.2">
      <c r="A62">
        <v>10060</v>
      </c>
      <c r="B62" t="s">
        <v>895</v>
      </c>
      <c r="C62" t="s">
        <v>896</v>
      </c>
      <c r="D62">
        <v>3</v>
      </c>
      <c r="E62">
        <v>4</v>
      </c>
      <c r="F62" t="s">
        <v>71</v>
      </c>
      <c r="G62">
        <v>4</v>
      </c>
      <c r="H62" t="s">
        <v>212</v>
      </c>
      <c r="I62" t="s">
        <v>189</v>
      </c>
      <c r="J62" t="s">
        <v>897</v>
      </c>
      <c r="K62" t="s">
        <v>898</v>
      </c>
      <c r="L62" t="s">
        <v>899</v>
      </c>
      <c r="M62" t="s">
        <v>900</v>
      </c>
      <c r="N62" t="s">
        <v>901</v>
      </c>
      <c r="O62" t="s">
        <v>901</v>
      </c>
      <c r="P62" t="s">
        <v>901</v>
      </c>
      <c r="Q62" t="s">
        <v>901</v>
      </c>
      <c r="R62" t="s">
        <v>901</v>
      </c>
      <c r="S62" t="s">
        <v>901</v>
      </c>
      <c r="V62" t="s">
        <v>859</v>
      </c>
      <c r="W62" t="s">
        <v>859</v>
      </c>
      <c r="X62" t="s">
        <v>859</v>
      </c>
      <c r="Y62" t="s">
        <v>859</v>
      </c>
      <c r="Z62" t="s">
        <v>859</v>
      </c>
      <c r="AA62" t="s">
        <v>859</v>
      </c>
      <c r="AB62" t="s">
        <v>859</v>
      </c>
      <c r="AC62" t="s">
        <v>859</v>
      </c>
      <c r="AD62" t="s">
        <v>859</v>
      </c>
      <c r="AE62" s="6" t="s">
        <v>859</v>
      </c>
      <c r="AF62" t="str">
        <f>""</f>
        <v/>
      </c>
      <c r="AG62" t="str">
        <f t="shared" si="1"/>
        <v>10060101</v>
      </c>
      <c r="AH62" t="str">
        <f t="shared" si="2"/>
        <v>10060101#10060102</v>
      </c>
      <c r="AI62" t="str">
        <f t="shared" si="13"/>
        <v>10060101#10060102#10060103#10060104</v>
      </c>
      <c r="AJ62" t="str">
        <f t="shared" si="4"/>
        <v>10060101#10060102#10060103#10060104#10060105</v>
      </c>
      <c r="AK62" t="str">
        <f t="shared" si="5"/>
        <v>10060101#10060102#10060103#10060104#10060105#10060106</v>
      </c>
      <c r="AL62" t="str">
        <f t="shared" si="12"/>
        <v>10060101#10060102#10060103#10060104#10060105#10060106</v>
      </c>
      <c r="AM62" t="str">
        <f t="shared" si="6"/>
        <v>10060101#10060102#10060103#10060104#10060105#10060106</v>
      </c>
      <c r="AN62" t="str">
        <f t="shared" si="7"/>
        <v>10060101#10060102#10060103#10060104#10060105#10060106</v>
      </c>
      <c r="AO62" t="str">
        <f t="shared" si="8"/>
        <v>10060101#10060102#10060103#10060104#10060105#10060106</v>
      </c>
      <c r="AP62" t="str">
        <f t="shared" si="14"/>
        <v>10060101#10060102#10060103#10060104#10060105#10060106</v>
      </c>
      <c r="AQ62" t="str">
        <f t="shared" si="15"/>
        <v>10060101#10060102#10060103#10060104#10060105#10060106</v>
      </c>
      <c r="AR62" t="str">
        <f t="shared" si="16"/>
        <v>|10060101|10060101#10060102|10060101#10060102#10060103#10060104|10060101#10060102#10060103#10060104#10060105|10060101#10060102#10060103#10060104#10060105#10060106|10060101#10060102#10060103#10060104#10060105#10060106|10060101#10060102#10060103#10060104#10060105#10060106|10060101#10060102#10060103#10060104#10060105#10060106|10060101#10060102#10060103#10060104#10060105#10060106|10060101#10060102#10060103#10060104#10060105#10060106|10060101#10060102#10060103#10060104#10060105#10060106</v>
      </c>
    </row>
    <row r="63" spans="1:44" x14ac:dyDescent="0.2">
      <c r="A63">
        <v>10061</v>
      </c>
      <c r="B63" t="s">
        <v>902</v>
      </c>
      <c r="C63" t="s">
        <v>903</v>
      </c>
      <c r="D63">
        <v>2</v>
      </c>
      <c r="E63">
        <v>4</v>
      </c>
      <c r="F63" t="s">
        <v>72</v>
      </c>
      <c r="G63">
        <v>2</v>
      </c>
      <c r="H63" t="s">
        <v>212</v>
      </c>
      <c r="I63" t="s">
        <v>107</v>
      </c>
      <c r="J63" t="s">
        <v>904</v>
      </c>
      <c r="K63" t="s">
        <v>905</v>
      </c>
      <c r="L63" t="s">
        <v>906</v>
      </c>
      <c r="M63" t="s">
        <v>907</v>
      </c>
      <c r="N63" t="s">
        <v>908</v>
      </c>
      <c r="O63" t="s">
        <v>908</v>
      </c>
      <c r="P63" t="s">
        <v>908</v>
      </c>
      <c r="Q63" t="s">
        <v>908</v>
      </c>
      <c r="R63" t="s">
        <v>908</v>
      </c>
      <c r="S63" t="s">
        <v>908</v>
      </c>
      <c r="V63" t="s">
        <v>859</v>
      </c>
      <c r="W63" t="s">
        <v>859</v>
      </c>
      <c r="X63" t="s">
        <v>859</v>
      </c>
      <c r="Y63" t="s">
        <v>859</v>
      </c>
      <c r="Z63" t="s">
        <v>859</v>
      </c>
      <c r="AA63" t="s">
        <v>859</v>
      </c>
      <c r="AB63" t="s">
        <v>859</v>
      </c>
      <c r="AC63" t="s">
        <v>859</v>
      </c>
      <c r="AD63" t="s">
        <v>859</v>
      </c>
      <c r="AE63" s="6" t="s">
        <v>859</v>
      </c>
      <c r="AF63" t="str">
        <f>""</f>
        <v/>
      </c>
      <c r="AG63" t="str">
        <f t="shared" si="1"/>
        <v>10061101</v>
      </c>
      <c r="AH63" t="str">
        <f t="shared" si="2"/>
        <v>10061101#10061102</v>
      </c>
      <c r="AI63" t="str">
        <f t="shared" si="13"/>
        <v>10061101#10061102#10061103#10061104</v>
      </c>
      <c r="AJ63" t="str">
        <f t="shared" si="4"/>
        <v>10061101#10061102#10061103#10061104#10061105</v>
      </c>
      <c r="AK63" t="str">
        <f t="shared" si="5"/>
        <v>10061101#10061102#10061103#10061104#10061105#10061106</v>
      </c>
      <c r="AL63" t="str">
        <f t="shared" si="12"/>
        <v>10061101#10061102#10061103#10061104#10061105#10061106</v>
      </c>
      <c r="AM63" t="str">
        <f t="shared" si="6"/>
        <v>10061101#10061102#10061103#10061104#10061105#10061106</v>
      </c>
      <c r="AN63" t="str">
        <f t="shared" si="7"/>
        <v>10061101#10061102#10061103#10061104#10061105#10061106</v>
      </c>
      <c r="AO63" t="str">
        <f t="shared" si="8"/>
        <v>10061101#10061102#10061103#10061104#10061105#10061106</v>
      </c>
      <c r="AP63" t="str">
        <f t="shared" si="14"/>
        <v>10061101#10061102#10061103#10061104#10061105#10061106</v>
      </c>
      <c r="AQ63" t="str">
        <f t="shared" si="15"/>
        <v>10061101#10061102#10061103#10061104#10061105#10061106</v>
      </c>
      <c r="AR63" t="str">
        <f t="shared" si="16"/>
        <v>|10061101|10061101#10061102|10061101#10061102#10061103#10061104|10061101#10061102#10061103#10061104#10061105|10061101#10061102#10061103#10061104#10061105#10061106|10061101#10061102#10061103#10061104#10061105#10061106|10061101#10061102#10061103#10061104#10061105#10061106|10061101#10061102#10061103#10061104#10061105#10061106|10061101#10061102#10061103#10061104#10061105#10061106|10061101#10061102#10061103#10061104#10061105#10061106|10061101#10061102#10061103#10061104#10061105#10061106</v>
      </c>
    </row>
    <row r="64" spans="1:44" x14ac:dyDescent="0.2">
      <c r="A64">
        <v>10062</v>
      </c>
      <c r="B64" t="s">
        <v>909</v>
      </c>
      <c r="C64" t="s">
        <v>910</v>
      </c>
      <c r="D64">
        <v>2</v>
      </c>
      <c r="E64">
        <v>4</v>
      </c>
      <c r="F64" t="s">
        <v>73</v>
      </c>
      <c r="G64">
        <v>2</v>
      </c>
      <c r="H64" t="s">
        <v>142</v>
      </c>
      <c r="I64" t="s">
        <v>107</v>
      </c>
      <c r="J64" t="s">
        <v>911</v>
      </c>
      <c r="K64" t="s">
        <v>912</v>
      </c>
      <c r="L64" t="s">
        <v>913</v>
      </c>
      <c r="M64" t="s">
        <v>914</v>
      </c>
      <c r="N64" t="s">
        <v>915</v>
      </c>
      <c r="O64" t="s">
        <v>915</v>
      </c>
      <c r="P64" t="s">
        <v>915</v>
      </c>
      <c r="Q64" t="s">
        <v>915</v>
      </c>
      <c r="R64" t="s">
        <v>915</v>
      </c>
      <c r="S64" t="s">
        <v>915</v>
      </c>
      <c r="V64" t="s">
        <v>859</v>
      </c>
      <c r="W64" t="s">
        <v>859</v>
      </c>
      <c r="X64" t="s">
        <v>859</v>
      </c>
      <c r="Y64" t="s">
        <v>859</v>
      </c>
      <c r="Z64" t="s">
        <v>859</v>
      </c>
      <c r="AA64" t="s">
        <v>859</v>
      </c>
      <c r="AB64" t="s">
        <v>859</v>
      </c>
      <c r="AC64" t="s">
        <v>859</v>
      </c>
      <c r="AD64" t="s">
        <v>859</v>
      </c>
      <c r="AE64" s="6" t="s">
        <v>859</v>
      </c>
      <c r="AF64" t="str">
        <f>""</f>
        <v/>
      </c>
      <c r="AG64" t="str">
        <f t="shared" si="1"/>
        <v>10062101</v>
      </c>
      <c r="AH64" t="str">
        <f t="shared" si="2"/>
        <v>10062101#10062102</v>
      </c>
      <c r="AI64" t="str">
        <f t="shared" si="13"/>
        <v>10062101#10062102#10062103#10062104</v>
      </c>
      <c r="AJ64" t="str">
        <f t="shared" si="4"/>
        <v>10062101#10062102#10062103#10062104#10062105</v>
      </c>
      <c r="AK64" t="str">
        <f t="shared" si="5"/>
        <v>10062101#10062102#10062103#10062104#10062105#10062106</v>
      </c>
      <c r="AL64" t="str">
        <f t="shared" si="12"/>
        <v>10062101#10062102#10062103#10062104#10062105#10062106</v>
      </c>
      <c r="AM64" t="str">
        <f t="shared" si="6"/>
        <v>10062101#10062102#10062103#10062104#10062105#10062106</v>
      </c>
      <c r="AN64" t="str">
        <f t="shared" si="7"/>
        <v>10062101#10062102#10062103#10062104#10062105#10062106</v>
      </c>
      <c r="AO64" t="str">
        <f t="shared" si="8"/>
        <v>10062101#10062102#10062103#10062104#10062105#10062106</v>
      </c>
      <c r="AP64" t="str">
        <f t="shared" si="14"/>
        <v>10062101#10062102#10062103#10062104#10062105#10062106</v>
      </c>
      <c r="AQ64" t="str">
        <f t="shared" si="15"/>
        <v>10062101#10062102#10062103#10062104#10062105#10062106</v>
      </c>
      <c r="AR64" t="str">
        <f t="shared" si="16"/>
        <v>|10062101|10062101#10062102|10062101#10062102#10062103#10062104|10062101#10062102#10062103#10062104#10062105|10062101#10062102#10062103#10062104#10062105#10062106|10062101#10062102#10062103#10062104#10062105#10062106|10062101#10062102#10062103#10062104#10062105#10062106|10062101#10062102#10062103#10062104#10062105#10062106|10062101#10062102#10062103#10062104#10062105#10062106|10062101#10062102#10062103#10062104#10062105#10062106|10062101#10062102#10062103#10062104#10062105#10062106</v>
      </c>
    </row>
    <row r="65" spans="1:44" x14ac:dyDescent="0.2">
      <c r="A65">
        <v>10063</v>
      </c>
      <c r="B65" t="s">
        <v>916</v>
      </c>
      <c r="C65" t="s">
        <v>917</v>
      </c>
      <c r="D65">
        <v>2</v>
      </c>
      <c r="E65">
        <v>4</v>
      </c>
      <c r="F65" t="s">
        <v>74</v>
      </c>
      <c r="G65">
        <v>2</v>
      </c>
      <c r="H65" t="s">
        <v>142</v>
      </c>
      <c r="I65" t="s">
        <v>107</v>
      </c>
      <c r="J65" t="s">
        <v>918</v>
      </c>
      <c r="K65" t="s">
        <v>919</v>
      </c>
      <c r="L65" t="s">
        <v>920</v>
      </c>
      <c r="M65" t="s">
        <v>921</v>
      </c>
      <c r="N65" t="s">
        <v>922</v>
      </c>
      <c r="O65" t="s">
        <v>922</v>
      </c>
      <c r="P65" t="s">
        <v>922</v>
      </c>
      <c r="Q65" t="s">
        <v>922</v>
      </c>
      <c r="R65" t="s">
        <v>922</v>
      </c>
      <c r="S65" t="s">
        <v>922</v>
      </c>
      <c r="V65" t="s">
        <v>859</v>
      </c>
      <c r="W65" t="s">
        <v>859</v>
      </c>
      <c r="X65" t="s">
        <v>859</v>
      </c>
      <c r="Y65" t="s">
        <v>859</v>
      </c>
      <c r="Z65" t="s">
        <v>859</v>
      </c>
      <c r="AA65" t="s">
        <v>859</v>
      </c>
      <c r="AB65" t="s">
        <v>859</v>
      </c>
      <c r="AC65" t="s">
        <v>859</v>
      </c>
      <c r="AD65" t="s">
        <v>859</v>
      </c>
      <c r="AE65" s="6" t="s">
        <v>859</v>
      </c>
      <c r="AF65" t="str">
        <f>""</f>
        <v/>
      </c>
      <c r="AG65" t="str">
        <f t="shared" si="1"/>
        <v>10063101</v>
      </c>
      <c r="AH65" t="str">
        <f t="shared" si="2"/>
        <v>10063101#10063102</v>
      </c>
      <c r="AI65" t="str">
        <f t="shared" si="13"/>
        <v>10063101#10063102#10063103#10063104</v>
      </c>
      <c r="AJ65" t="str">
        <f t="shared" si="4"/>
        <v>10063101#10063102#10063103#10063104#10063105</v>
      </c>
      <c r="AK65" t="str">
        <f t="shared" si="5"/>
        <v>10063101#10063102#10063103#10063104#10063105#10063106</v>
      </c>
      <c r="AL65" t="str">
        <f t="shared" si="12"/>
        <v>10063101#10063102#10063103#10063104#10063105#10063106</v>
      </c>
      <c r="AM65" t="str">
        <f t="shared" si="6"/>
        <v>10063101#10063102#10063103#10063104#10063105#10063106</v>
      </c>
      <c r="AN65" t="str">
        <f t="shared" si="7"/>
        <v>10063101#10063102#10063103#10063104#10063105#10063106</v>
      </c>
      <c r="AO65" t="str">
        <f t="shared" si="8"/>
        <v>10063101#10063102#10063103#10063104#10063105#10063106</v>
      </c>
      <c r="AP65" t="str">
        <f t="shared" si="14"/>
        <v>10063101#10063102#10063103#10063104#10063105#10063106</v>
      </c>
      <c r="AQ65" t="str">
        <f t="shared" si="15"/>
        <v>10063101#10063102#10063103#10063104#10063105#10063106</v>
      </c>
      <c r="AR65" t="str">
        <f t="shared" si="16"/>
        <v>|10063101|10063101#10063102|10063101#10063102#10063103#10063104|10063101#10063102#10063103#10063104#10063105|10063101#10063102#10063103#10063104#10063105#10063106|10063101#10063102#10063103#10063104#10063105#10063106|10063101#10063102#10063103#10063104#10063105#10063106|10063101#10063102#10063103#10063104#10063105#10063106|10063101#10063102#10063103#10063104#10063105#10063106|10063101#10063102#10063103#10063104#10063105#10063106|10063101#10063102#10063103#10063104#10063105#10063106</v>
      </c>
    </row>
    <row r="66" spans="1:44" x14ac:dyDescent="0.2">
      <c r="A66">
        <v>10064</v>
      </c>
      <c r="B66" t="s">
        <v>923</v>
      </c>
      <c r="C66" t="s">
        <v>924</v>
      </c>
      <c r="D66">
        <v>2</v>
      </c>
      <c r="E66">
        <v>4</v>
      </c>
      <c r="F66" t="s">
        <v>75</v>
      </c>
      <c r="G66">
        <v>3</v>
      </c>
      <c r="H66" t="s">
        <v>212</v>
      </c>
      <c r="I66" t="s">
        <v>107</v>
      </c>
      <c r="J66" t="s">
        <v>925</v>
      </c>
      <c r="K66" t="s">
        <v>926</v>
      </c>
      <c r="L66" t="s">
        <v>927</v>
      </c>
      <c r="M66" t="s">
        <v>928</v>
      </c>
      <c r="N66" t="s">
        <v>929</v>
      </c>
      <c r="O66" t="s">
        <v>929</v>
      </c>
      <c r="P66" t="s">
        <v>929</v>
      </c>
      <c r="Q66" t="s">
        <v>929</v>
      </c>
      <c r="R66" t="s">
        <v>929</v>
      </c>
      <c r="S66" t="s">
        <v>929</v>
      </c>
      <c r="V66" t="s">
        <v>859</v>
      </c>
      <c r="W66" t="s">
        <v>859</v>
      </c>
      <c r="X66" t="s">
        <v>859</v>
      </c>
      <c r="Y66" t="s">
        <v>859</v>
      </c>
      <c r="Z66" t="s">
        <v>859</v>
      </c>
      <c r="AA66" t="s">
        <v>859</v>
      </c>
      <c r="AB66" t="s">
        <v>859</v>
      </c>
      <c r="AC66" t="s">
        <v>859</v>
      </c>
      <c r="AD66" t="s">
        <v>859</v>
      </c>
      <c r="AE66" s="6" t="s">
        <v>859</v>
      </c>
      <c r="AF66" t="str">
        <f>""</f>
        <v/>
      </c>
      <c r="AG66" t="str">
        <f t="shared" si="1"/>
        <v>10064101</v>
      </c>
      <c r="AH66" t="str">
        <f t="shared" si="2"/>
        <v>10064101#10064102</v>
      </c>
      <c r="AI66" t="str">
        <f t="shared" si="13"/>
        <v>10064101#10064102#10064103#10064104</v>
      </c>
      <c r="AJ66" t="str">
        <f t="shared" si="4"/>
        <v>10064101#10064102#10064103#10064104#10064105</v>
      </c>
      <c r="AK66" t="str">
        <f t="shared" si="5"/>
        <v>10064101#10064102#10064103#10064104#10064105#10064106</v>
      </c>
      <c r="AL66" t="str">
        <f t="shared" si="12"/>
        <v>10064101#10064102#10064103#10064104#10064105#10064106</v>
      </c>
      <c r="AM66" t="str">
        <f t="shared" si="6"/>
        <v>10064101#10064102#10064103#10064104#10064105#10064106</v>
      </c>
      <c r="AN66" t="str">
        <f t="shared" si="7"/>
        <v>10064101#10064102#10064103#10064104#10064105#10064106</v>
      </c>
      <c r="AO66" t="str">
        <f t="shared" si="8"/>
        <v>10064101#10064102#10064103#10064104#10064105#10064106</v>
      </c>
      <c r="AP66" t="str">
        <f t="shared" si="14"/>
        <v>10064101#10064102#10064103#10064104#10064105#10064106</v>
      </c>
      <c r="AQ66" t="str">
        <f t="shared" si="15"/>
        <v>10064101#10064102#10064103#10064104#10064105#10064106</v>
      </c>
      <c r="AR66" t="str">
        <f t="shared" si="16"/>
        <v>|10064101|10064101#10064102|10064101#10064102#10064103#10064104|10064101#10064102#10064103#10064104#10064105|10064101#10064102#10064103#10064104#10064105#10064106|10064101#10064102#10064103#10064104#10064105#10064106|10064101#10064102#10064103#10064104#10064105#10064106|10064101#10064102#10064103#10064104#10064105#10064106|10064101#10064102#10064103#10064104#10064105#10064106|10064101#10064102#10064103#10064104#10064105#10064106|10064101#10064102#10064103#10064104#10064105#10064106</v>
      </c>
    </row>
    <row r="67" spans="1:44" x14ac:dyDescent="0.2">
      <c r="A67">
        <v>10065</v>
      </c>
      <c r="B67" t="s">
        <v>930</v>
      </c>
      <c r="C67" t="s">
        <v>931</v>
      </c>
      <c r="D67">
        <v>1</v>
      </c>
      <c r="E67">
        <v>4</v>
      </c>
      <c r="F67" t="s">
        <v>76</v>
      </c>
      <c r="G67">
        <v>4</v>
      </c>
      <c r="H67" t="s">
        <v>212</v>
      </c>
      <c r="I67" t="s">
        <v>107</v>
      </c>
      <c r="J67" t="s">
        <v>932</v>
      </c>
      <c r="K67" t="s">
        <v>933</v>
      </c>
      <c r="L67" t="s">
        <v>934</v>
      </c>
      <c r="M67" t="s">
        <v>935</v>
      </c>
      <c r="N67" t="s">
        <v>936</v>
      </c>
      <c r="O67" t="s">
        <v>936</v>
      </c>
      <c r="P67" t="s">
        <v>936</v>
      </c>
      <c r="Q67" t="s">
        <v>936</v>
      </c>
      <c r="R67" t="s">
        <v>936</v>
      </c>
      <c r="S67" t="s">
        <v>936</v>
      </c>
      <c r="V67" t="s">
        <v>859</v>
      </c>
      <c r="W67" t="s">
        <v>859</v>
      </c>
      <c r="X67" t="s">
        <v>859</v>
      </c>
      <c r="Y67" t="s">
        <v>859</v>
      </c>
      <c r="Z67" t="s">
        <v>859</v>
      </c>
      <c r="AA67" t="s">
        <v>859</v>
      </c>
      <c r="AB67" t="s">
        <v>859</v>
      </c>
      <c r="AC67" t="s">
        <v>859</v>
      </c>
      <c r="AD67" t="s">
        <v>859</v>
      </c>
      <c r="AE67" s="6" t="s">
        <v>859</v>
      </c>
      <c r="AF67" t="str">
        <f>""</f>
        <v/>
      </c>
      <c r="AG67" t="str">
        <f t="shared" si="1"/>
        <v>10065101</v>
      </c>
      <c r="AH67" t="str">
        <f t="shared" si="2"/>
        <v>10065101#10065102</v>
      </c>
      <c r="AI67" t="str">
        <f t="shared" si="13"/>
        <v>10065101#10065102#10065103#10065104</v>
      </c>
      <c r="AJ67" t="str">
        <f t="shared" si="4"/>
        <v>10065101#10065102#10065103#10065104#10065105</v>
      </c>
      <c r="AK67" t="str">
        <f t="shared" si="5"/>
        <v>10065101#10065102#10065103#10065104#10065105#10065106</v>
      </c>
      <c r="AL67" t="str">
        <f t="shared" si="12"/>
        <v>10065101#10065102#10065103#10065104#10065105#10065106</v>
      </c>
      <c r="AM67" t="str">
        <f t="shared" si="6"/>
        <v>10065101#10065102#10065103#10065104#10065105#10065106</v>
      </c>
      <c r="AN67" t="str">
        <f t="shared" si="7"/>
        <v>10065101#10065102#10065103#10065104#10065105#10065106</v>
      </c>
      <c r="AO67" t="str">
        <f t="shared" si="8"/>
        <v>10065101#10065102#10065103#10065104#10065105#10065106</v>
      </c>
      <c r="AP67" t="str">
        <f t="shared" si="14"/>
        <v>10065101#10065102#10065103#10065104#10065105#10065106</v>
      </c>
      <c r="AQ67" t="str">
        <f t="shared" si="15"/>
        <v>10065101#10065102#10065103#10065104#10065105#10065106</v>
      </c>
      <c r="AR67" t="str">
        <f t="shared" si="16"/>
        <v>|10065101|10065101#10065102|10065101#10065102#10065103#10065104|10065101#10065102#10065103#10065104#10065105|10065101#10065102#10065103#10065104#10065105#10065106|10065101#10065102#10065103#10065104#10065105#10065106|10065101#10065102#10065103#10065104#10065105#10065106|10065101#10065102#10065103#10065104#10065105#10065106|10065101#10065102#10065103#10065104#10065105#10065106|10065101#10065102#10065103#10065104#10065105#10065106|10065101#10065102#10065103#10065104#10065105#10065106</v>
      </c>
    </row>
    <row r="68" spans="1:44" x14ac:dyDescent="0.2">
      <c r="A68">
        <v>10066</v>
      </c>
      <c r="B68" t="s">
        <v>937</v>
      </c>
      <c r="C68" t="s">
        <v>938</v>
      </c>
      <c r="D68">
        <v>1</v>
      </c>
      <c r="E68">
        <v>4</v>
      </c>
      <c r="F68" t="s">
        <v>77</v>
      </c>
      <c r="G68">
        <v>2</v>
      </c>
      <c r="H68" t="s">
        <v>212</v>
      </c>
      <c r="I68" t="s">
        <v>107</v>
      </c>
      <c r="J68" t="s">
        <v>939</v>
      </c>
      <c r="K68" t="s">
        <v>940</v>
      </c>
      <c r="L68" t="s">
        <v>941</v>
      </c>
      <c r="M68" t="s">
        <v>942</v>
      </c>
      <c r="N68" t="s">
        <v>943</v>
      </c>
      <c r="O68" t="s">
        <v>943</v>
      </c>
      <c r="P68" t="s">
        <v>943</v>
      </c>
      <c r="Q68" t="s">
        <v>943</v>
      </c>
      <c r="R68" t="s">
        <v>943</v>
      </c>
      <c r="S68" t="s">
        <v>943</v>
      </c>
      <c r="V68" t="s">
        <v>859</v>
      </c>
      <c r="W68" t="s">
        <v>859</v>
      </c>
      <c r="X68" t="s">
        <v>859</v>
      </c>
      <c r="Y68" t="s">
        <v>859</v>
      </c>
      <c r="Z68" t="s">
        <v>859</v>
      </c>
      <c r="AA68" t="s">
        <v>859</v>
      </c>
      <c r="AB68" t="s">
        <v>859</v>
      </c>
      <c r="AC68" t="s">
        <v>859</v>
      </c>
      <c r="AD68" t="s">
        <v>859</v>
      </c>
      <c r="AE68" s="6" t="s">
        <v>859</v>
      </c>
      <c r="AF68" t="str">
        <f>""</f>
        <v/>
      </c>
      <c r="AG68" t="str">
        <f t="shared" si="1"/>
        <v>10066101</v>
      </c>
      <c r="AH68" t="str">
        <f t="shared" si="2"/>
        <v>10066101#10066102</v>
      </c>
      <c r="AI68" t="str">
        <f t="shared" si="13"/>
        <v>10066101#10066102#10066103#10066104</v>
      </c>
      <c r="AJ68" t="str">
        <f t="shared" si="4"/>
        <v>10066101#10066102#10066103#10066104#10066105</v>
      </c>
      <c r="AK68" t="str">
        <f t="shared" si="5"/>
        <v>10066101#10066102#10066103#10066104#10066105#10066106</v>
      </c>
      <c r="AL68" t="str">
        <f t="shared" si="12"/>
        <v>10066101#10066102#10066103#10066104#10066105#10066106</v>
      </c>
      <c r="AM68" t="str">
        <f t="shared" si="6"/>
        <v>10066101#10066102#10066103#10066104#10066105#10066106</v>
      </c>
      <c r="AN68" t="str">
        <f t="shared" si="7"/>
        <v>10066101#10066102#10066103#10066104#10066105#10066106</v>
      </c>
      <c r="AO68" t="str">
        <f t="shared" si="8"/>
        <v>10066101#10066102#10066103#10066104#10066105#10066106</v>
      </c>
      <c r="AP68" t="str">
        <f t="shared" si="14"/>
        <v>10066101#10066102#10066103#10066104#10066105#10066106</v>
      </c>
      <c r="AQ68" t="str">
        <f t="shared" si="15"/>
        <v>10066101#10066102#10066103#10066104#10066105#10066106</v>
      </c>
      <c r="AR68" t="str">
        <f t="shared" si="16"/>
        <v>|10066101|10066101#10066102|10066101#10066102#10066103#10066104|10066101#10066102#10066103#10066104#10066105|10066101#10066102#10066103#10066104#10066105#10066106|10066101#10066102#10066103#10066104#10066105#10066106|10066101#10066102#10066103#10066104#10066105#10066106|10066101#10066102#10066103#10066104#10066105#10066106|10066101#10066102#10066103#10066104#10066105#10066106|10066101#10066102#10066103#10066104#10066105#10066106|10066101#10066102#10066103#10066104#10066105#10066106</v>
      </c>
    </row>
    <row r="69" spans="1:44" x14ac:dyDescent="0.2">
      <c r="A69">
        <v>10067</v>
      </c>
      <c r="B69" t="s">
        <v>944</v>
      </c>
      <c r="C69" t="s">
        <v>945</v>
      </c>
      <c r="D69">
        <v>1</v>
      </c>
      <c r="E69">
        <v>4</v>
      </c>
      <c r="F69" t="s">
        <v>78</v>
      </c>
      <c r="G69">
        <v>4</v>
      </c>
      <c r="H69" t="s">
        <v>418</v>
      </c>
      <c r="I69" t="s">
        <v>189</v>
      </c>
      <c r="J69" t="s">
        <v>946</v>
      </c>
      <c r="K69" t="s">
        <v>947</v>
      </c>
      <c r="L69" t="s">
        <v>948</v>
      </c>
      <c r="M69" t="s">
        <v>949</v>
      </c>
      <c r="N69" t="s">
        <v>950</v>
      </c>
      <c r="O69" t="s">
        <v>950</v>
      </c>
      <c r="P69" t="s">
        <v>950</v>
      </c>
      <c r="Q69" t="s">
        <v>950</v>
      </c>
      <c r="R69" t="s">
        <v>950</v>
      </c>
      <c r="S69" t="s">
        <v>950</v>
      </c>
      <c r="V69" t="s">
        <v>859</v>
      </c>
      <c r="W69" t="s">
        <v>859</v>
      </c>
      <c r="X69" t="s">
        <v>859</v>
      </c>
      <c r="Y69" t="s">
        <v>859</v>
      </c>
      <c r="Z69" t="s">
        <v>859</v>
      </c>
      <c r="AA69" t="s">
        <v>859</v>
      </c>
      <c r="AB69" t="s">
        <v>859</v>
      </c>
      <c r="AC69" t="s">
        <v>859</v>
      </c>
      <c r="AD69" t="s">
        <v>859</v>
      </c>
      <c r="AE69" s="6" t="s">
        <v>859</v>
      </c>
      <c r="AF69" t="str">
        <f>""</f>
        <v/>
      </c>
      <c r="AG69" t="str">
        <f t="shared" si="1"/>
        <v>10067101</v>
      </c>
      <c r="AH69" t="str">
        <f t="shared" si="2"/>
        <v>10067101#10067102</v>
      </c>
      <c r="AI69" t="str">
        <f t="shared" si="13"/>
        <v>10067101#10067102#10067103#10067104</v>
      </c>
      <c r="AJ69" t="str">
        <f t="shared" si="4"/>
        <v>10067101#10067102#10067103#10067104#10067105</v>
      </c>
      <c r="AK69" t="str">
        <f t="shared" si="5"/>
        <v>10067101#10067102#10067103#10067104#10067105#10067106</v>
      </c>
      <c r="AL69" t="str">
        <f t="shared" si="12"/>
        <v>10067101#10067102#10067103#10067104#10067105#10067106</v>
      </c>
      <c r="AM69" t="str">
        <f t="shared" si="6"/>
        <v>10067101#10067102#10067103#10067104#10067105#10067106</v>
      </c>
      <c r="AN69" t="str">
        <f t="shared" si="7"/>
        <v>10067101#10067102#10067103#10067104#10067105#10067106</v>
      </c>
      <c r="AO69" t="str">
        <f t="shared" si="8"/>
        <v>10067101#10067102#10067103#10067104#10067105#10067106</v>
      </c>
      <c r="AP69" t="str">
        <f t="shared" si="14"/>
        <v>10067101#10067102#10067103#10067104#10067105#10067106</v>
      </c>
      <c r="AQ69" t="str">
        <f t="shared" si="15"/>
        <v>10067101#10067102#10067103#10067104#10067105#10067106</v>
      </c>
      <c r="AR69" t="str">
        <f t="shared" si="16"/>
        <v>|10067101|10067101#10067102|10067101#10067102#10067103#10067104|10067101#10067102#10067103#10067104#10067105|10067101#10067102#10067103#10067104#10067105#10067106|10067101#10067102#10067103#10067104#10067105#10067106|10067101#10067102#10067103#10067104#10067105#10067106|10067101#10067102#10067103#10067104#10067105#10067106|10067101#10067102#10067103#10067104#10067105#10067106|10067101#10067102#10067103#10067104#10067105#10067106|10067101#10067102#10067103#10067104#10067105#10067106</v>
      </c>
    </row>
    <row r="70" spans="1:44" x14ac:dyDescent="0.2">
      <c r="A70">
        <v>10068</v>
      </c>
      <c r="B70" t="s">
        <v>951</v>
      </c>
      <c r="C70" t="s">
        <v>952</v>
      </c>
      <c r="D70">
        <v>1</v>
      </c>
      <c r="E70">
        <v>4</v>
      </c>
      <c r="F70" t="s">
        <v>79</v>
      </c>
      <c r="G70">
        <v>4</v>
      </c>
      <c r="H70" t="s">
        <v>418</v>
      </c>
      <c r="I70" t="s">
        <v>189</v>
      </c>
      <c r="J70" t="s">
        <v>953</v>
      </c>
      <c r="K70" t="s">
        <v>954</v>
      </c>
      <c r="L70" t="s">
        <v>955</v>
      </c>
      <c r="M70" t="s">
        <v>956</v>
      </c>
      <c r="N70" t="s">
        <v>957</v>
      </c>
      <c r="O70" t="s">
        <v>957</v>
      </c>
      <c r="P70" t="s">
        <v>957</v>
      </c>
      <c r="Q70" t="s">
        <v>957</v>
      </c>
      <c r="R70" t="s">
        <v>957</v>
      </c>
      <c r="S70" t="s">
        <v>957</v>
      </c>
      <c r="V70" t="s">
        <v>859</v>
      </c>
      <c r="W70" t="s">
        <v>859</v>
      </c>
      <c r="X70" t="s">
        <v>859</v>
      </c>
      <c r="Y70" t="s">
        <v>859</v>
      </c>
      <c r="Z70" t="s">
        <v>859</v>
      </c>
      <c r="AA70" t="s">
        <v>859</v>
      </c>
      <c r="AB70" t="s">
        <v>859</v>
      </c>
      <c r="AC70" t="s">
        <v>859</v>
      </c>
      <c r="AD70" t="s">
        <v>859</v>
      </c>
      <c r="AE70" s="6" t="s">
        <v>859</v>
      </c>
      <c r="AF70" t="str">
        <f>""</f>
        <v/>
      </c>
      <c r="AG70" t="str">
        <f t="shared" ref="AG70:AG88" si="17">IF($J70&lt;&gt;"",J70,"")</f>
        <v>10068101</v>
      </c>
      <c r="AH70" t="str">
        <f t="shared" ref="AH70:AH88" si="18">IF($J70&lt;&gt;"",K70,"")</f>
        <v>10068101#10068102</v>
      </c>
      <c r="AI70" t="str">
        <f t="shared" ref="AI70:AI88" si="19">IF($J70&lt;&gt;"",L70,"")&amp;IF($V70&lt;&gt;"","#"&amp;V70,"")</f>
        <v>10068101#10068102#10068103#10068104</v>
      </c>
      <c r="AJ70" t="str">
        <f t="shared" ref="AJ70:AJ88" si="20">IF($J70&lt;&gt;"",M70,"")&amp;IF($V70&lt;&gt;"","#"&amp;W70,"")</f>
        <v>10068101#10068102#10068103#10068104#10068105</v>
      </c>
      <c r="AK70" t="str">
        <f t="shared" ref="AK70:AK88" si="21">IF($J70&lt;&gt;"",N70,"")&amp;IF($V70&lt;&gt;"","#"&amp;X70,"")</f>
        <v>10068101#10068102#10068103#10068104#10068105#10068106</v>
      </c>
      <c r="AL70" t="str">
        <f t="shared" ref="AL70:AL88" si="22">IF($J70&lt;&gt;"",O70,"")&amp;IF($V70&lt;&gt;"","#"&amp;Y70,"")&amp;IF($U70&lt;&gt;"","#"&amp;$U70,"")</f>
        <v>10068101#10068102#10068103#10068104#10068105#10068106</v>
      </c>
      <c r="AM70" t="str">
        <f t="shared" ref="AM70:AM88" si="23">IF($J70&lt;&gt;"",P70,"")&amp;IF($V70&lt;&gt;"","#"&amp;AA70,"")&amp;IF($U70&lt;&gt;"","#"&amp;$U70,"")</f>
        <v>10068101#10068102#10068103#10068104#10068105#10068106</v>
      </c>
      <c r="AN70" t="str">
        <f t="shared" ref="AN70:AN88" si="24">IF($J70&lt;&gt;"",Q70,"")&amp;IF($V70&lt;&gt;"","#"&amp;AB70,"")&amp;IF($U70&lt;&gt;"","#"&amp;$U70,"")</f>
        <v>10068101#10068102#10068103#10068104#10068105#10068106</v>
      </c>
      <c r="AO70" t="str">
        <f t="shared" ref="AO70:AO88" si="25">IF($J70&lt;&gt;"",R70,"")&amp;IF($V70&lt;&gt;"","#"&amp;AC70,"")&amp;IF($U70&lt;&gt;"","#"&amp;$U70,"")</f>
        <v>10068101#10068102#10068103#10068104#10068105#10068106</v>
      </c>
      <c r="AP70" t="str">
        <f t="shared" ref="AP70:AQ88" si="26">IF($J70&lt;&gt;"",S70,"")&amp;IF($V70&lt;&gt;"","#"&amp;AD70,"")&amp;IF($U70&lt;&gt;"","#"&amp;$U70,"")</f>
        <v>10068101#10068102#10068103#10068104#10068105#10068106</v>
      </c>
      <c r="AQ70" t="str">
        <f t="shared" ref="AQ70:AQ82" si="27">IF($J70&lt;&gt;"",S70,"")&amp;IF($V70&lt;&gt;"","#"&amp;AE70,"")&amp;IF($U70&lt;&gt;"","#"&amp;$U70,"")</f>
        <v>10068101#10068102#10068103#10068104#10068105#10068106</v>
      </c>
      <c r="AR70" t="str">
        <f t="shared" si="16"/>
        <v>|10068101|10068101#10068102|10068101#10068102#10068103#10068104|10068101#10068102#10068103#10068104#10068105|10068101#10068102#10068103#10068104#10068105#10068106|10068101#10068102#10068103#10068104#10068105#10068106|10068101#10068102#10068103#10068104#10068105#10068106|10068101#10068102#10068103#10068104#10068105#10068106|10068101#10068102#10068103#10068104#10068105#10068106|10068101#10068102#10068103#10068104#10068105#10068106|10068101#10068102#10068103#10068104#10068105#10068106</v>
      </c>
    </row>
    <row r="71" spans="1:44" x14ac:dyDescent="0.2">
      <c r="A71">
        <v>10069</v>
      </c>
      <c r="B71" t="s">
        <v>958</v>
      </c>
      <c r="C71" t="s">
        <v>959</v>
      </c>
      <c r="D71">
        <v>4</v>
      </c>
      <c r="E71">
        <v>4</v>
      </c>
      <c r="F71" t="s">
        <v>80</v>
      </c>
      <c r="G71">
        <v>2</v>
      </c>
      <c r="H71" t="s">
        <v>188</v>
      </c>
      <c r="I71" t="s">
        <v>107</v>
      </c>
      <c r="J71" t="s">
        <v>960</v>
      </c>
      <c r="K71" t="s">
        <v>961</v>
      </c>
      <c r="L71" t="s">
        <v>962</v>
      </c>
      <c r="M71" t="s">
        <v>963</v>
      </c>
      <c r="N71" t="s">
        <v>964</v>
      </c>
      <c r="O71" t="s">
        <v>964</v>
      </c>
      <c r="P71" t="s">
        <v>964</v>
      </c>
      <c r="Q71" t="s">
        <v>964</v>
      </c>
      <c r="R71" t="s">
        <v>964</v>
      </c>
      <c r="S71" t="s">
        <v>964</v>
      </c>
      <c r="V71" t="s">
        <v>859</v>
      </c>
      <c r="W71" t="s">
        <v>859</v>
      </c>
      <c r="X71" t="s">
        <v>859</v>
      </c>
      <c r="Y71" t="s">
        <v>859</v>
      </c>
      <c r="Z71" t="s">
        <v>859</v>
      </c>
      <c r="AA71" t="s">
        <v>859</v>
      </c>
      <c r="AB71" t="s">
        <v>859</v>
      </c>
      <c r="AC71" t="s">
        <v>859</v>
      </c>
      <c r="AD71" t="s">
        <v>859</v>
      </c>
      <c r="AE71" s="6" t="s">
        <v>859</v>
      </c>
      <c r="AF71" t="str">
        <f>""</f>
        <v/>
      </c>
      <c r="AG71" t="str">
        <f t="shared" si="17"/>
        <v>10069101</v>
      </c>
      <c r="AH71" t="str">
        <f t="shared" si="18"/>
        <v>10069101#10069102</v>
      </c>
      <c r="AI71" t="str">
        <f t="shared" si="19"/>
        <v>10069101#10069102#10069103#10069104</v>
      </c>
      <c r="AJ71" t="str">
        <f t="shared" si="20"/>
        <v>10069101#10069102#10069103#10069104#10069105</v>
      </c>
      <c r="AK71" t="str">
        <f t="shared" si="21"/>
        <v>10069101#10069102#10069103#10069104#10069105#10069106</v>
      </c>
      <c r="AL71" t="str">
        <f t="shared" si="22"/>
        <v>10069101#10069102#10069103#10069104#10069105#10069106</v>
      </c>
      <c r="AM71" t="str">
        <f t="shared" si="23"/>
        <v>10069101#10069102#10069103#10069104#10069105#10069106</v>
      </c>
      <c r="AN71" t="str">
        <f t="shared" si="24"/>
        <v>10069101#10069102#10069103#10069104#10069105#10069106</v>
      </c>
      <c r="AO71" t="str">
        <f t="shared" si="25"/>
        <v>10069101#10069102#10069103#10069104#10069105#10069106</v>
      </c>
      <c r="AP71" t="str">
        <f t="shared" si="26"/>
        <v>10069101#10069102#10069103#10069104#10069105#10069106</v>
      </c>
      <c r="AQ71" t="str">
        <f t="shared" si="27"/>
        <v>10069101#10069102#10069103#10069104#10069105#10069106</v>
      </c>
      <c r="AR71" t="str">
        <f t="shared" si="16"/>
        <v>|10069101|10069101#10069102|10069101#10069102#10069103#10069104|10069101#10069102#10069103#10069104#10069105|10069101#10069102#10069103#10069104#10069105#10069106|10069101#10069102#10069103#10069104#10069105#10069106|10069101#10069102#10069103#10069104#10069105#10069106|10069101#10069102#10069103#10069104#10069105#10069106|10069101#10069102#10069103#10069104#10069105#10069106|10069101#10069102#10069103#10069104#10069105#10069106|10069101#10069102#10069103#10069104#10069105#10069106</v>
      </c>
    </row>
    <row r="72" spans="1:44" x14ac:dyDescent="0.2">
      <c r="A72">
        <v>10070</v>
      </c>
      <c r="B72" t="s">
        <v>965</v>
      </c>
      <c r="C72" t="s">
        <v>966</v>
      </c>
      <c r="D72">
        <v>4</v>
      </c>
      <c r="E72">
        <v>4</v>
      </c>
      <c r="F72" t="s">
        <v>81</v>
      </c>
      <c r="G72">
        <v>2</v>
      </c>
      <c r="H72" t="s">
        <v>212</v>
      </c>
      <c r="I72" t="s">
        <v>189</v>
      </c>
      <c r="J72" t="s">
        <v>967</v>
      </c>
      <c r="K72" t="s">
        <v>968</v>
      </c>
      <c r="L72" t="s">
        <v>969</v>
      </c>
      <c r="M72" t="s">
        <v>970</v>
      </c>
      <c r="N72" t="s">
        <v>971</v>
      </c>
      <c r="O72" t="s">
        <v>971</v>
      </c>
      <c r="P72" t="s">
        <v>971</v>
      </c>
      <c r="Q72" t="s">
        <v>971</v>
      </c>
      <c r="R72" t="s">
        <v>971</v>
      </c>
      <c r="S72" t="s">
        <v>971</v>
      </c>
      <c r="V72" t="s">
        <v>859</v>
      </c>
      <c r="W72" t="s">
        <v>859</v>
      </c>
      <c r="X72" t="s">
        <v>859</v>
      </c>
      <c r="Y72" t="s">
        <v>859</v>
      </c>
      <c r="Z72" t="s">
        <v>859</v>
      </c>
      <c r="AA72" t="s">
        <v>859</v>
      </c>
      <c r="AB72" t="s">
        <v>859</v>
      </c>
      <c r="AC72" t="s">
        <v>859</v>
      </c>
      <c r="AD72" t="s">
        <v>859</v>
      </c>
      <c r="AE72" s="6" t="s">
        <v>859</v>
      </c>
      <c r="AF72" t="str">
        <f>""</f>
        <v/>
      </c>
      <c r="AG72" t="str">
        <f t="shared" si="17"/>
        <v>10070101</v>
      </c>
      <c r="AH72" t="str">
        <f t="shared" si="18"/>
        <v>10070101#10070102</v>
      </c>
      <c r="AI72" t="str">
        <f t="shared" si="19"/>
        <v>10070101#10070102#10070103#10070104</v>
      </c>
      <c r="AJ72" t="str">
        <f t="shared" si="20"/>
        <v>10070101#10070102#10070103#10070104#10070105</v>
      </c>
      <c r="AK72" t="str">
        <f t="shared" si="21"/>
        <v>10070101#10070102#10070103#10070104#10070105#10070106</v>
      </c>
      <c r="AL72" t="str">
        <f t="shared" si="22"/>
        <v>10070101#10070102#10070103#10070104#10070105#10070106</v>
      </c>
      <c r="AM72" t="str">
        <f t="shared" si="23"/>
        <v>10070101#10070102#10070103#10070104#10070105#10070106</v>
      </c>
      <c r="AN72" t="str">
        <f t="shared" si="24"/>
        <v>10070101#10070102#10070103#10070104#10070105#10070106</v>
      </c>
      <c r="AO72" t="str">
        <f t="shared" si="25"/>
        <v>10070101#10070102#10070103#10070104#10070105#10070106</v>
      </c>
      <c r="AP72" t="str">
        <f t="shared" si="26"/>
        <v>10070101#10070102#10070103#10070104#10070105#10070106</v>
      </c>
      <c r="AQ72" t="str">
        <f t="shared" si="27"/>
        <v>10070101#10070102#10070103#10070104#10070105#10070106</v>
      </c>
      <c r="AR72" t="str">
        <f t="shared" si="16"/>
        <v>|10070101|10070101#10070102|10070101#10070102#10070103#10070104|10070101#10070102#10070103#10070104#10070105|10070101#10070102#10070103#10070104#10070105#10070106|10070101#10070102#10070103#10070104#10070105#10070106|10070101#10070102#10070103#10070104#10070105#10070106|10070101#10070102#10070103#10070104#10070105#10070106|10070101#10070102#10070103#10070104#10070105#10070106|10070101#10070102#10070103#10070104#10070105#10070106|10070101#10070102#10070103#10070104#10070105#10070106</v>
      </c>
    </row>
    <row r="73" spans="1:44" x14ac:dyDescent="0.2">
      <c r="A73">
        <v>10071</v>
      </c>
      <c r="B73" t="s">
        <v>972</v>
      </c>
      <c r="C73" t="s">
        <v>973</v>
      </c>
      <c r="D73">
        <v>4</v>
      </c>
      <c r="E73">
        <v>4</v>
      </c>
      <c r="F73" t="s">
        <v>82</v>
      </c>
      <c r="G73">
        <v>2</v>
      </c>
      <c r="H73" t="s">
        <v>418</v>
      </c>
      <c r="I73" t="s">
        <v>107</v>
      </c>
      <c r="J73" t="s">
        <v>974</v>
      </c>
      <c r="K73" t="s">
        <v>975</v>
      </c>
      <c r="L73" t="s">
        <v>976</v>
      </c>
      <c r="M73" t="s">
        <v>977</v>
      </c>
      <c r="N73" t="s">
        <v>978</v>
      </c>
      <c r="O73" t="s">
        <v>978</v>
      </c>
      <c r="P73" t="s">
        <v>978</v>
      </c>
      <c r="Q73" t="s">
        <v>978</v>
      </c>
      <c r="R73" t="s">
        <v>978</v>
      </c>
      <c r="S73" t="s">
        <v>978</v>
      </c>
      <c r="V73" t="s">
        <v>859</v>
      </c>
      <c r="W73" t="s">
        <v>859</v>
      </c>
      <c r="X73" t="s">
        <v>859</v>
      </c>
      <c r="Y73" t="s">
        <v>859</v>
      </c>
      <c r="Z73" t="s">
        <v>859</v>
      </c>
      <c r="AA73" t="s">
        <v>859</v>
      </c>
      <c r="AB73" t="s">
        <v>859</v>
      </c>
      <c r="AC73" t="s">
        <v>859</v>
      </c>
      <c r="AD73" t="s">
        <v>859</v>
      </c>
      <c r="AE73" s="6" t="s">
        <v>859</v>
      </c>
      <c r="AF73" t="str">
        <f>""</f>
        <v/>
      </c>
      <c r="AG73" t="str">
        <f t="shared" si="17"/>
        <v>10071101</v>
      </c>
      <c r="AH73" t="str">
        <f t="shared" si="18"/>
        <v>10071101#10071102</v>
      </c>
      <c r="AI73" t="str">
        <f t="shared" si="19"/>
        <v>10071101#10071102#10071103#10071104</v>
      </c>
      <c r="AJ73" t="str">
        <f t="shared" si="20"/>
        <v>10071101#10071102#10071103#10071104#10071105</v>
      </c>
      <c r="AK73" t="str">
        <f t="shared" si="21"/>
        <v>10071101#10071102#10071103#10071104#10071105#10071106</v>
      </c>
      <c r="AL73" t="str">
        <f t="shared" si="22"/>
        <v>10071101#10071102#10071103#10071104#10071105#10071106</v>
      </c>
      <c r="AM73" t="str">
        <f t="shared" si="23"/>
        <v>10071101#10071102#10071103#10071104#10071105#10071106</v>
      </c>
      <c r="AN73" t="str">
        <f t="shared" si="24"/>
        <v>10071101#10071102#10071103#10071104#10071105#10071106</v>
      </c>
      <c r="AO73" t="str">
        <f t="shared" si="25"/>
        <v>10071101#10071102#10071103#10071104#10071105#10071106</v>
      </c>
      <c r="AP73" t="str">
        <f t="shared" si="26"/>
        <v>10071101#10071102#10071103#10071104#10071105#10071106</v>
      </c>
      <c r="AQ73" t="str">
        <f t="shared" si="27"/>
        <v>10071101#10071102#10071103#10071104#10071105#10071106</v>
      </c>
      <c r="AR73" t="str">
        <f t="shared" si="16"/>
        <v>|10071101|10071101#10071102|10071101#10071102#10071103#10071104|10071101#10071102#10071103#10071104#10071105|10071101#10071102#10071103#10071104#10071105#10071106|10071101#10071102#10071103#10071104#10071105#10071106|10071101#10071102#10071103#10071104#10071105#10071106|10071101#10071102#10071103#10071104#10071105#10071106|10071101#10071102#10071103#10071104#10071105#10071106|10071101#10071102#10071103#10071104#10071105#10071106|10071101#10071102#10071103#10071104#10071105#10071106</v>
      </c>
    </row>
    <row r="74" spans="1:44" x14ac:dyDescent="0.2">
      <c r="A74">
        <v>10072</v>
      </c>
      <c r="B74" t="s">
        <v>979</v>
      </c>
      <c r="C74" t="s">
        <v>980</v>
      </c>
      <c r="D74">
        <v>4</v>
      </c>
      <c r="E74">
        <v>4</v>
      </c>
      <c r="F74" t="s">
        <v>83</v>
      </c>
      <c r="G74">
        <v>4</v>
      </c>
      <c r="H74" t="s">
        <v>212</v>
      </c>
      <c r="I74" t="s">
        <v>189</v>
      </c>
      <c r="J74" t="s">
        <v>981</v>
      </c>
      <c r="K74" t="s">
        <v>982</v>
      </c>
      <c r="L74" t="s">
        <v>983</v>
      </c>
      <c r="M74" t="s">
        <v>984</v>
      </c>
      <c r="N74" t="s">
        <v>985</v>
      </c>
      <c r="O74" t="s">
        <v>985</v>
      </c>
      <c r="P74" t="s">
        <v>985</v>
      </c>
      <c r="Q74" t="s">
        <v>985</v>
      </c>
      <c r="R74" t="s">
        <v>985</v>
      </c>
      <c r="S74" t="s">
        <v>985</v>
      </c>
      <c r="V74" t="s">
        <v>859</v>
      </c>
      <c r="W74" t="s">
        <v>859</v>
      </c>
      <c r="X74" t="s">
        <v>859</v>
      </c>
      <c r="Y74" t="s">
        <v>859</v>
      </c>
      <c r="Z74" t="s">
        <v>859</v>
      </c>
      <c r="AA74" t="s">
        <v>859</v>
      </c>
      <c r="AB74" t="s">
        <v>859</v>
      </c>
      <c r="AC74" t="s">
        <v>859</v>
      </c>
      <c r="AD74" t="s">
        <v>859</v>
      </c>
      <c r="AE74" s="6" t="s">
        <v>859</v>
      </c>
      <c r="AF74" t="str">
        <f>""</f>
        <v/>
      </c>
      <c r="AG74" t="str">
        <f t="shared" si="17"/>
        <v>10072101</v>
      </c>
      <c r="AH74" t="str">
        <f t="shared" si="18"/>
        <v>10072101#10072102</v>
      </c>
      <c r="AI74" t="str">
        <f t="shared" si="19"/>
        <v>10072101#10072102#10072103#10072104</v>
      </c>
      <c r="AJ74" t="str">
        <f t="shared" si="20"/>
        <v>10072101#10072102#10072103#10072104#10072105</v>
      </c>
      <c r="AK74" t="str">
        <f t="shared" si="21"/>
        <v>10072101#10072102#10072103#10072104#10072105#10072106</v>
      </c>
      <c r="AL74" t="str">
        <f t="shared" si="22"/>
        <v>10072101#10072102#10072103#10072104#10072105#10072106</v>
      </c>
      <c r="AM74" t="str">
        <f t="shared" si="23"/>
        <v>10072101#10072102#10072103#10072104#10072105#10072106</v>
      </c>
      <c r="AN74" t="str">
        <f t="shared" si="24"/>
        <v>10072101#10072102#10072103#10072104#10072105#10072106</v>
      </c>
      <c r="AO74" t="str">
        <f t="shared" si="25"/>
        <v>10072101#10072102#10072103#10072104#10072105#10072106</v>
      </c>
      <c r="AP74" t="str">
        <f t="shared" si="26"/>
        <v>10072101#10072102#10072103#10072104#10072105#10072106</v>
      </c>
      <c r="AQ74" t="str">
        <f t="shared" si="27"/>
        <v>10072101#10072102#10072103#10072104#10072105#10072106</v>
      </c>
      <c r="AR74" t="str">
        <f t="shared" si="16"/>
        <v>|10072101|10072101#10072102|10072101#10072102#10072103#10072104|10072101#10072102#10072103#10072104#10072105|10072101#10072102#10072103#10072104#10072105#10072106|10072101#10072102#10072103#10072104#10072105#10072106|10072101#10072102#10072103#10072104#10072105#10072106|10072101#10072102#10072103#10072104#10072105#10072106|10072101#10072102#10072103#10072104#10072105#10072106|10072101#10072102#10072103#10072104#10072105#10072106|10072101#10072102#10072103#10072104#10072105#10072106</v>
      </c>
    </row>
    <row r="75" spans="1:44" x14ac:dyDescent="0.2">
      <c r="A75">
        <v>10073</v>
      </c>
      <c r="B75" t="s">
        <v>986</v>
      </c>
      <c r="C75" t="s">
        <v>987</v>
      </c>
      <c r="D75">
        <v>1</v>
      </c>
      <c r="E75">
        <v>2</v>
      </c>
      <c r="F75" t="s">
        <v>84</v>
      </c>
      <c r="G75">
        <v>2</v>
      </c>
      <c r="H75" t="s">
        <v>212</v>
      </c>
      <c r="I75" t="s">
        <v>107</v>
      </c>
      <c r="J75" t="s">
        <v>859</v>
      </c>
      <c r="K75" t="s">
        <v>859</v>
      </c>
      <c r="L75" t="s">
        <v>859</v>
      </c>
      <c r="M75" t="s">
        <v>859</v>
      </c>
      <c r="N75" t="s">
        <v>859</v>
      </c>
      <c r="O75" t="s">
        <v>859</v>
      </c>
      <c r="P75" t="s">
        <v>859</v>
      </c>
      <c r="Q75" t="s">
        <v>859</v>
      </c>
      <c r="R75" t="s">
        <v>859</v>
      </c>
      <c r="S75" t="s">
        <v>859</v>
      </c>
      <c r="V75" t="s">
        <v>859</v>
      </c>
      <c r="W75" t="s">
        <v>859</v>
      </c>
      <c r="X75" t="s">
        <v>859</v>
      </c>
      <c r="Y75" t="s">
        <v>859</v>
      </c>
      <c r="Z75" t="s">
        <v>859</v>
      </c>
      <c r="AA75" t="s">
        <v>859</v>
      </c>
      <c r="AB75" t="s">
        <v>859</v>
      </c>
      <c r="AC75" t="s">
        <v>859</v>
      </c>
      <c r="AD75" t="s">
        <v>859</v>
      </c>
      <c r="AE75" s="6" t="s">
        <v>859</v>
      </c>
      <c r="AF75" t="str">
        <f>""</f>
        <v/>
      </c>
      <c r="AG75" t="str">
        <f t="shared" si="17"/>
        <v/>
      </c>
      <c r="AH75" t="str">
        <f t="shared" si="18"/>
        <v/>
      </c>
      <c r="AI75" t="str">
        <f t="shared" si="19"/>
        <v/>
      </c>
      <c r="AJ75" t="str">
        <f t="shared" si="20"/>
        <v/>
      </c>
      <c r="AK75" t="str">
        <f t="shared" si="21"/>
        <v/>
      </c>
      <c r="AL75" t="str">
        <f t="shared" si="22"/>
        <v/>
      </c>
      <c r="AM75" t="str">
        <f t="shared" si="23"/>
        <v/>
      </c>
      <c r="AN75" t="str">
        <f t="shared" si="24"/>
        <v/>
      </c>
      <c r="AO75" t="str">
        <f t="shared" si="25"/>
        <v/>
      </c>
      <c r="AP75" t="str">
        <f t="shared" si="26"/>
        <v/>
      </c>
      <c r="AQ75" t="str">
        <f t="shared" si="27"/>
        <v/>
      </c>
    </row>
    <row r="76" spans="1:44" x14ac:dyDescent="0.2">
      <c r="A76">
        <v>10074</v>
      </c>
      <c r="B76" t="s">
        <v>988</v>
      </c>
      <c r="C76" t="s">
        <v>989</v>
      </c>
      <c r="D76">
        <v>2</v>
      </c>
      <c r="E76">
        <v>2</v>
      </c>
      <c r="F76" t="s">
        <v>85</v>
      </c>
      <c r="G76">
        <v>2</v>
      </c>
      <c r="H76" t="s">
        <v>188</v>
      </c>
      <c r="I76" t="s">
        <v>107</v>
      </c>
      <c r="J76" t="s">
        <v>859</v>
      </c>
      <c r="K76" t="s">
        <v>859</v>
      </c>
      <c r="L76" t="s">
        <v>859</v>
      </c>
      <c r="M76" t="s">
        <v>859</v>
      </c>
      <c r="N76" t="s">
        <v>859</v>
      </c>
      <c r="O76" t="s">
        <v>859</v>
      </c>
      <c r="P76" t="s">
        <v>859</v>
      </c>
      <c r="Q76" t="s">
        <v>859</v>
      </c>
      <c r="R76" t="s">
        <v>859</v>
      </c>
      <c r="S76" t="s">
        <v>859</v>
      </c>
      <c r="V76" t="s">
        <v>859</v>
      </c>
      <c r="W76" t="s">
        <v>859</v>
      </c>
      <c r="X76" t="s">
        <v>859</v>
      </c>
      <c r="Y76" t="s">
        <v>859</v>
      </c>
      <c r="Z76" t="s">
        <v>859</v>
      </c>
      <c r="AA76" t="s">
        <v>859</v>
      </c>
      <c r="AB76" t="s">
        <v>859</v>
      </c>
      <c r="AC76" t="s">
        <v>859</v>
      </c>
      <c r="AD76" t="s">
        <v>859</v>
      </c>
      <c r="AE76" s="6" t="s">
        <v>859</v>
      </c>
      <c r="AF76" t="str">
        <f>""</f>
        <v/>
      </c>
      <c r="AG76" t="str">
        <f t="shared" si="17"/>
        <v/>
      </c>
      <c r="AH76" t="str">
        <f t="shared" si="18"/>
        <v/>
      </c>
      <c r="AI76" t="str">
        <f t="shared" si="19"/>
        <v/>
      </c>
      <c r="AJ76" t="str">
        <f t="shared" si="20"/>
        <v/>
      </c>
      <c r="AK76" t="str">
        <f t="shared" si="21"/>
        <v/>
      </c>
      <c r="AL76" t="str">
        <f t="shared" si="22"/>
        <v/>
      </c>
      <c r="AM76" t="str">
        <f t="shared" si="23"/>
        <v/>
      </c>
      <c r="AN76" t="str">
        <f t="shared" si="24"/>
        <v/>
      </c>
      <c r="AO76" t="str">
        <f t="shared" si="25"/>
        <v/>
      </c>
      <c r="AP76" t="str">
        <f t="shared" si="26"/>
        <v/>
      </c>
      <c r="AQ76" t="str">
        <f t="shared" si="27"/>
        <v/>
      </c>
    </row>
    <row r="77" spans="1:44" x14ac:dyDescent="0.2">
      <c r="A77">
        <v>10075</v>
      </c>
      <c r="B77" t="s">
        <v>990</v>
      </c>
      <c r="C77" t="s">
        <v>991</v>
      </c>
      <c r="D77">
        <v>3</v>
      </c>
      <c r="E77">
        <v>2</v>
      </c>
      <c r="F77" t="s">
        <v>86</v>
      </c>
      <c r="G77">
        <v>2</v>
      </c>
      <c r="H77" t="s">
        <v>188</v>
      </c>
      <c r="I77" t="s">
        <v>107</v>
      </c>
      <c r="J77" t="s">
        <v>859</v>
      </c>
      <c r="K77" t="s">
        <v>859</v>
      </c>
      <c r="L77" t="s">
        <v>859</v>
      </c>
      <c r="M77" t="s">
        <v>859</v>
      </c>
      <c r="N77" t="s">
        <v>859</v>
      </c>
      <c r="O77" t="s">
        <v>859</v>
      </c>
      <c r="P77" t="s">
        <v>859</v>
      </c>
      <c r="Q77" t="s">
        <v>859</v>
      </c>
      <c r="R77" t="s">
        <v>859</v>
      </c>
      <c r="S77" t="s">
        <v>859</v>
      </c>
      <c r="V77" t="s">
        <v>859</v>
      </c>
      <c r="W77" t="s">
        <v>859</v>
      </c>
      <c r="X77" t="s">
        <v>859</v>
      </c>
      <c r="Y77" t="s">
        <v>859</v>
      </c>
      <c r="Z77" t="s">
        <v>859</v>
      </c>
      <c r="AA77" t="s">
        <v>859</v>
      </c>
      <c r="AB77" t="s">
        <v>859</v>
      </c>
      <c r="AC77" t="s">
        <v>859</v>
      </c>
      <c r="AD77" t="s">
        <v>859</v>
      </c>
      <c r="AE77" s="6" t="s">
        <v>859</v>
      </c>
      <c r="AF77" t="str">
        <f>""</f>
        <v/>
      </c>
      <c r="AG77" t="str">
        <f t="shared" si="17"/>
        <v/>
      </c>
      <c r="AH77" t="str">
        <f t="shared" si="18"/>
        <v/>
      </c>
      <c r="AI77" t="str">
        <f t="shared" si="19"/>
        <v/>
      </c>
      <c r="AJ77" t="str">
        <f t="shared" si="20"/>
        <v/>
      </c>
      <c r="AK77" t="str">
        <f t="shared" si="21"/>
        <v/>
      </c>
      <c r="AL77" t="str">
        <f t="shared" si="22"/>
        <v/>
      </c>
      <c r="AM77" t="str">
        <f t="shared" si="23"/>
        <v/>
      </c>
      <c r="AN77" t="str">
        <f t="shared" si="24"/>
        <v/>
      </c>
      <c r="AO77" t="str">
        <f t="shared" si="25"/>
        <v/>
      </c>
      <c r="AP77" t="str">
        <f t="shared" si="26"/>
        <v/>
      </c>
      <c r="AQ77" t="str">
        <f t="shared" si="27"/>
        <v/>
      </c>
    </row>
    <row r="78" spans="1:44" x14ac:dyDescent="0.2">
      <c r="A78">
        <v>10076</v>
      </c>
      <c r="B78" t="s">
        <v>992</v>
      </c>
      <c r="C78" t="s">
        <v>993</v>
      </c>
      <c r="D78">
        <v>4</v>
      </c>
      <c r="E78">
        <v>2</v>
      </c>
      <c r="F78" t="s">
        <v>87</v>
      </c>
      <c r="G78">
        <v>2</v>
      </c>
      <c r="H78" t="s">
        <v>188</v>
      </c>
      <c r="I78" t="s">
        <v>107</v>
      </c>
      <c r="J78" t="s">
        <v>859</v>
      </c>
      <c r="K78" t="s">
        <v>859</v>
      </c>
      <c r="L78" t="s">
        <v>859</v>
      </c>
      <c r="M78" t="s">
        <v>859</v>
      </c>
      <c r="N78" t="s">
        <v>859</v>
      </c>
      <c r="O78" t="s">
        <v>859</v>
      </c>
      <c r="P78" t="s">
        <v>859</v>
      </c>
      <c r="Q78" t="s">
        <v>859</v>
      </c>
      <c r="R78" t="s">
        <v>859</v>
      </c>
      <c r="S78" t="s">
        <v>859</v>
      </c>
      <c r="V78" t="s">
        <v>859</v>
      </c>
      <c r="W78" t="s">
        <v>859</v>
      </c>
      <c r="X78" t="s">
        <v>859</v>
      </c>
      <c r="Y78" t="s">
        <v>859</v>
      </c>
      <c r="Z78" t="s">
        <v>859</v>
      </c>
      <c r="AA78" t="s">
        <v>859</v>
      </c>
      <c r="AB78" t="s">
        <v>859</v>
      </c>
      <c r="AC78" t="s">
        <v>859</v>
      </c>
      <c r="AD78" t="s">
        <v>859</v>
      </c>
      <c r="AE78" s="6" t="s">
        <v>859</v>
      </c>
      <c r="AF78" t="str">
        <f>""</f>
        <v/>
      </c>
      <c r="AG78" t="str">
        <f t="shared" si="17"/>
        <v/>
      </c>
      <c r="AH78" t="str">
        <f t="shared" si="18"/>
        <v/>
      </c>
      <c r="AI78" t="str">
        <f t="shared" si="19"/>
        <v/>
      </c>
      <c r="AJ78" t="str">
        <f t="shared" si="20"/>
        <v/>
      </c>
      <c r="AK78" t="str">
        <f t="shared" si="21"/>
        <v/>
      </c>
      <c r="AL78" t="str">
        <f t="shared" si="22"/>
        <v/>
      </c>
      <c r="AM78" t="str">
        <f t="shared" si="23"/>
        <v/>
      </c>
      <c r="AN78" t="str">
        <f t="shared" si="24"/>
        <v/>
      </c>
      <c r="AO78" t="str">
        <f t="shared" si="25"/>
        <v/>
      </c>
      <c r="AP78" t="str">
        <f t="shared" si="26"/>
        <v/>
      </c>
      <c r="AQ78" t="str">
        <f t="shared" si="27"/>
        <v/>
      </c>
    </row>
    <row r="79" spans="1:44" x14ac:dyDescent="0.2">
      <c r="A79">
        <v>10079</v>
      </c>
      <c r="B79" t="s">
        <v>994</v>
      </c>
      <c r="C79" t="s">
        <v>995</v>
      </c>
      <c r="D79">
        <v>1</v>
      </c>
      <c r="E79">
        <v>1</v>
      </c>
      <c r="F79" t="s">
        <v>88</v>
      </c>
      <c r="G79">
        <v>2</v>
      </c>
      <c r="H79" t="s">
        <v>142</v>
      </c>
      <c r="I79" t="s">
        <v>107</v>
      </c>
      <c r="J79" t="s">
        <v>859</v>
      </c>
      <c r="K79" t="s">
        <v>859</v>
      </c>
      <c r="L79" t="s">
        <v>859</v>
      </c>
      <c r="M79" t="s">
        <v>859</v>
      </c>
      <c r="N79" t="s">
        <v>859</v>
      </c>
      <c r="O79" t="s">
        <v>859</v>
      </c>
      <c r="P79" t="s">
        <v>859</v>
      </c>
      <c r="Q79" t="s">
        <v>859</v>
      </c>
      <c r="R79" t="s">
        <v>859</v>
      </c>
      <c r="S79" t="s">
        <v>859</v>
      </c>
      <c r="V79" t="s">
        <v>859</v>
      </c>
      <c r="W79" t="s">
        <v>859</v>
      </c>
      <c r="X79" t="s">
        <v>859</v>
      </c>
      <c r="Y79" t="s">
        <v>859</v>
      </c>
      <c r="Z79" t="s">
        <v>859</v>
      </c>
      <c r="AA79" t="s">
        <v>859</v>
      </c>
      <c r="AB79" t="s">
        <v>859</v>
      </c>
      <c r="AC79" t="s">
        <v>859</v>
      </c>
      <c r="AD79" t="s">
        <v>859</v>
      </c>
      <c r="AE79" s="6" t="s">
        <v>859</v>
      </c>
      <c r="AF79" t="str">
        <f>""</f>
        <v/>
      </c>
      <c r="AG79" t="str">
        <f t="shared" si="17"/>
        <v/>
      </c>
      <c r="AH79" t="str">
        <f t="shared" si="18"/>
        <v/>
      </c>
      <c r="AI79" t="str">
        <f t="shared" si="19"/>
        <v/>
      </c>
      <c r="AJ79" t="str">
        <f t="shared" si="20"/>
        <v/>
      </c>
      <c r="AK79" t="str">
        <f t="shared" si="21"/>
        <v/>
      </c>
      <c r="AL79" t="str">
        <f t="shared" si="22"/>
        <v/>
      </c>
      <c r="AM79" t="str">
        <f t="shared" si="23"/>
        <v/>
      </c>
      <c r="AN79" t="str">
        <f t="shared" si="24"/>
        <v/>
      </c>
      <c r="AO79" t="str">
        <f t="shared" si="25"/>
        <v/>
      </c>
      <c r="AP79" t="str">
        <f t="shared" si="26"/>
        <v/>
      </c>
      <c r="AQ79" t="str">
        <f t="shared" si="27"/>
        <v/>
      </c>
    </row>
    <row r="80" spans="1:44" x14ac:dyDescent="0.2">
      <c r="A80">
        <v>10080</v>
      </c>
      <c r="B80" t="s">
        <v>996</v>
      </c>
      <c r="C80" t="s">
        <v>997</v>
      </c>
      <c r="D80">
        <v>2</v>
      </c>
      <c r="E80">
        <v>1</v>
      </c>
      <c r="F80" t="s">
        <v>89</v>
      </c>
      <c r="G80">
        <v>2</v>
      </c>
      <c r="H80" t="s">
        <v>212</v>
      </c>
      <c r="I80" t="s">
        <v>107</v>
      </c>
      <c r="J80" t="s">
        <v>859</v>
      </c>
      <c r="K80" t="s">
        <v>859</v>
      </c>
      <c r="L80" t="s">
        <v>859</v>
      </c>
      <c r="M80" t="s">
        <v>859</v>
      </c>
      <c r="N80" t="s">
        <v>859</v>
      </c>
      <c r="O80" t="s">
        <v>859</v>
      </c>
      <c r="P80" t="s">
        <v>859</v>
      </c>
      <c r="Q80" t="s">
        <v>859</v>
      </c>
      <c r="R80" t="s">
        <v>859</v>
      </c>
      <c r="S80" t="s">
        <v>859</v>
      </c>
      <c r="V80" t="s">
        <v>859</v>
      </c>
      <c r="W80" t="s">
        <v>859</v>
      </c>
      <c r="X80" t="s">
        <v>859</v>
      </c>
      <c r="Y80" t="s">
        <v>859</v>
      </c>
      <c r="Z80" t="s">
        <v>859</v>
      </c>
      <c r="AA80" t="s">
        <v>859</v>
      </c>
      <c r="AB80" t="s">
        <v>859</v>
      </c>
      <c r="AC80" t="s">
        <v>859</v>
      </c>
      <c r="AD80" t="s">
        <v>859</v>
      </c>
      <c r="AE80" s="6" t="s">
        <v>859</v>
      </c>
      <c r="AF80" t="str">
        <f>""</f>
        <v/>
      </c>
      <c r="AG80" t="str">
        <f t="shared" si="17"/>
        <v/>
      </c>
      <c r="AH80" t="str">
        <f t="shared" si="18"/>
        <v/>
      </c>
      <c r="AI80" t="str">
        <f t="shared" si="19"/>
        <v/>
      </c>
      <c r="AJ80" t="str">
        <f t="shared" si="20"/>
        <v/>
      </c>
      <c r="AK80" t="str">
        <f t="shared" si="21"/>
        <v/>
      </c>
      <c r="AL80" t="str">
        <f t="shared" si="22"/>
        <v/>
      </c>
      <c r="AM80" t="str">
        <f t="shared" si="23"/>
        <v/>
      </c>
      <c r="AN80" t="str">
        <f t="shared" si="24"/>
        <v/>
      </c>
      <c r="AO80" t="str">
        <f t="shared" si="25"/>
        <v/>
      </c>
      <c r="AP80" t="str">
        <f t="shared" si="26"/>
        <v/>
      </c>
      <c r="AQ80" t="str">
        <f t="shared" si="27"/>
        <v/>
      </c>
    </row>
    <row r="81" spans="1:44" x14ac:dyDescent="0.2">
      <c r="A81">
        <v>10081</v>
      </c>
      <c r="B81" t="s">
        <v>998</v>
      </c>
      <c r="C81" t="s">
        <v>999</v>
      </c>
      <c r="D81">
        <v>3</v>
      </c>
      <c r="E81">
        <v>1</v>
      </c>
      <c r="F81" t="s">
        <v>90</v>
      </c>
      <c r="G81">
        <v>2</v>
      </c>
      <c r="H81" t="s">
        <v>212</v>
      </c>
      <c r="I81" t="s">
        <v>107</v>
      </c>
      <c r="J81" t="s">
        <v>859</v>
      </c>
      <c r="K81" t="s">
        <v>859</v>
      </c>
      <c r="L81" t="s">
        <v>859</v>
      </c>
      <c r="M81" t="s">
        <v>859</v>
      </c>
      <c r="N81" t="s">
        <v>859</v>
      </c>
      <c r="O81" t="s">
        <v>859</v>
      </c>
      <c r="P81" t="s">
        <v>859</v>
      </c>
      <c r="Q81" t="s">
        <v>859</v>
      </c>
      <c r="R81" t="s">
        <v>859</v>
      </c>
      <c r="S81" t="s">
        <v>859</v>
      </c>
      <c r="V81" t="s">
        <v>859</v>
      </c>
      <c r="W81" t="s">
        <v>859</v>
      </c>
      <c r="X81" t="s">
        <v>859</v>
      </c>
      <c r="Y81" t="s">
        <v>859</v>
      </c>
      <c r="Z81" t="s">
        <v>859</v>
      </c>
      <c r="AA81" t="s">
        <v>859</v>
      </c>
      <c r="AB81" t="s">
        <v>859</v>
      </c>
      <c r="AC81" t="s">
        <v>859</v>
      </c>
      <c r="AD81" t="s">
        <v>859</v>
      </c>
      <c r="AE81" s="6" t="s">
        <v>859</v>
      </c>
      <c r="AF81" t="str">
        <f>""</f>
        <v/>
      </c>
      <c r="AG81" t="str">
        <f t="shared" si="17"/>
        <v/>
      </c>
      <c r="AH81" t="str">
        <f t="shared" si="18"/>
        <v/>
      </c>
      <c r="AI81" t="str">
        <f t="shared" si="19"/>
        <v/>
      </c>
      <c r="AJ81" t="str">
        <f t="shared" si="20"/>
        <v/>
      </c>
      <c r="AK81" t="str">
        <f t="shared" si="21"/>
        <v/>
      </c>
      <c r="AL81" t="str">
        <f t="shared" si="22"/>
        <v/>
      </c>
      <c r="AM81" t="str">
        <f t="shared" si="23"/>
        <v/>
      </c>
      <c r="AN81" t="str">
        <f t="shared" si="24"/>
        <v/>
      </c>
      <c r="AO81" t="str">
        <f t="shared" si="25"/>
        <v/>
      </c>
      <c r="AP81" t="str">
        <f t="shared" si="26"/>
        <v/>
      </c>
      <c r="AQ81" t="str">
        <f t="shared" si="27"/>
        <v/>
      </c>
    </row>
    <row r="82" spans="1:44" x14ac:dyDescent="0.2">
      <c r="A82">
        <v>10082</v>
      </c>
      <c r="B82" t="s">
        <v>1000</v>
      </c>
      <c r="C82" t="s">
        <v>1001</v>
      </c>
      <c r="D82">
        <v>4</v>
      </c>
      <c r="E82">
        <v>1</v>
      </c>
      <c r="F82" t="s">
        <v>91</v>
      </c>
      <c r="G82">
        <v>2</v>
      </c>
      <c r="H82" t="s">
        <v>418</v>
      </c>
      <c r="I82" t="s">
        <v>189</v>
      </c>
      <c r="J82" t="s">
        <v>859</v>
      </c>
      <c r="K82" t="s">
        <v>859</v>
      </c>
      <c r="L82" t="s">
        <v>859</v>
      </c>
      <c r="M82" t="s">
        <v>859</v>
      </c>
      <c r="N82" t="s">
        <v>859</v>
      </c>
      <c r="O82" t="s">
        <v>859</v>
      </c>
      <c r="P82" t="s">
        <v>859</v>
      </c>
      <c r="Q82" t="s">
        <v>859</v>
      </c>
      <c r="R82" t="s">
        <v>859</v>
      </c>
      <c r="S82" t="s">
        <v>859</v>
      </c>
      <c r="V82" t="s">
        <v>859</v>
      </c>
      <c r="W82" t="s">
        <v>859</v>
      </c>
      <c r="X82" t="s">
        <v>859</v>
      </c>
      <c r="Y82" t="s">
        <v>859</v>
      </c>
      <c r="Z82" t="s">
        <v>859</v>
      </c>
      <c r="AA82" t="s">
        <v>859</v>
      </c>
      <c r="AB82" t="s">
        <v>859</v>
      </c>
      <c r="AC82" t="s">
        <v>859</v>
      </c>
      <c r="AD82" t="s">
        <v>859</v>
      </c>
      <c r="AE82" s="6" t="s">
        <v>859</v>
      </c>
      <c r="AF82" t="str">
        <f>""</f>
        <v/>
      </c>
      <c r="AG82" t="str">
        <f t="shared" si="17"/>
        <v/>
      </c>
      <c r="AH82" t="str">
        <f t="shared" si="18"/>
        <v/>
      </c>
      <c r="AI82" t="str">
        <f t="shared" si="19"/>
        <v/>
      </c>
      <c r="AJ82" t="str">
        <f t="shared" si="20"/>
        <v/>
      </c>
      <c r="AK82" t="str">
        <f t="shared" si="21"/>
        <v/>
      </c>
      <c r="AL82" t="str">
        <f t="shared" si="22"/>
        <v/>
      </c>
      <c r="AM82" t="str">
        <f t="shared" si="23"/>
        <v/>
      </c>
      <c r="AN82" t="str">
        <f t="shared" si="24"/>
        <v/>
      </c>
      <c r="AO82" t="str">
        <f t="shared" si="25"/>
        <v/>
      </c>
      <c r="AP82" t="str">
        <f t="shared" si="26"/>
        <v/>
      </c>
      <c r="AQ82" t="str">
        <f t="shared" si="27"/>
        <v/>
      </c>
    </row>
    <row r="83" spans="1:44" x14ac:dyDescent="0.2">
      <c r="A83">
        <v>10085</v>
      </c>
      <c r="B83" t="s">
        <v>1002</v>
      </c>
      <c r="C83" t="s">
        <v>1003</v>
      </c>
      <c r="D83">
        <v>3</v>
      </c>
      <c r="E83">
        <v>5</v>
      </c>
      <c r="F83" t="s">
        <v>92</v>
      </c>
      <c r="G83">
        <v>2</v>
      </c>
      <c r="H83" t="s">
        <v>1004</v>
      </c>
      <c r="I83" t="s">
        <v>107</v>
      </c>
      <c r="J83" t="s">
        <v>1005</v>
      </c>
      <c r="K83" t="s">
        <v>1006</v>
      </c>
      <c r="L83" t="s">
        <v>1007</v>
      </c>
      <c r="M83" t="s">
        <v>1008</v>
      </c>
      <c r="N83" t="s">
        <v>1009</v>
      </c>
      <c r="O83" t="s">
        <v>1010</v>
      </c>
      <c r="P83" t="s">
        <v>1011</v>
      </c>
      <c r="Q83" t="s">
        <v>1012</v>
      </c>
      <c r="R83" t="s">
        <v>1013</v>
      </c>
      <c r="S83" t="s">
        <v>1014</v>
      </c>
      <c r="T83" t="str">
        <f>VLOOKUP(A83,[3]英雄被动1!$C:$Q,14,FALSE)</f>
        <v>1131010#1131020#1131030#1131040#1131050#1131060#1131070#1131071#1131080#1131090#1131100#1131101#1131110#1131111</v>
      </c>
      <c r="U83">
        <v>113205</v>
      </c>
      <c r="V83" t="s">
        <v>268</v>
      </c>
      <c r="W83" t="s">
        <v>269</v>
      </c>
      <c r="X83" t="s">
        <v>544</v>
      </c>
      <c r="Y83" t="s">
        <v>631</v>
      </c>
      <c r="Z83" t="s">
        <v>632</v>
      </c>
      <c r="AA83" t="s">
        <v>633</v>
      </c>
      <c r="AB83" t="s">
        <v>634</v>
      </c>
      <c r="AC83" t="s">
        <v>1015</v>
      </c>
      <c r="AD83" t="s">
        <v>1016</v>
      </c>
      <c r="AE83" s="6" t="s">
        <v>1017</v>
      </c>
      <c r="AF83" t="str">
        <f>""</f>
        <v/>
      </c>
      <c r="AG83" t="str">
        <f t="shared" si="17"/>
        <v>113101</v>
      </c>
      <c r="AH83" t="str">
        <f t="shared" si="18"/>
        <v>113101#113102</v>
      </c>
      <c r="AI83" t="str">
        <f t="shared" si="19"/>
        <v>113101#113102#113103#113104#1000011</v>
      </c>
      <c r="AJ83" t="str">
        <f t="shared" si="20"/>
        <v>113101#113102#113103#113104#113105#1000011#1000016</v>
      </c>
      <c r="AK83" t="str">
        <f t="shared" si="21"/>
        <v>113101#113102#113103#113104#113105#113106#1000011#1000016#1000032</v>
      </c>
      <c r="AL83" t="str">
        <f t="shared" si="22"/>
        <v>113101#113102#113103#113104#113105#113106#113107#1000011#1000016#1000032#1000037#113205</v>
      </c>
      <c r="AM83" t="str">
        <f t="shared" si="23"/>
        <v>113101#113102#113103#113104#113105#113106#113107#113108#1000011#1000016#1000032#1000037#1000038#1000046#113205</v>
      </c>
      <c r="AN83" t="str">
        <f t="shared" si="24"/>
        <v>113101#113102#113103#113104#113105#113106#113107#113108#113109#1000011#1000016#1000032#1000037#1000038#1000046#1000047#113205</v>
      </c>
      <c r="AO83" t="str">
        <f t="shared" si="25"/>
        <v>113101#113102#113103#113104#113105#113106#113107#113108#113109#113110#1000011#1000016#1000032#1000037#1000038#1000046#1000047#1000049#113205</v>
      </c>
      <c r="AP83" t="str">
        <f t="shared" si="26"/>
        <v>113101#113102#113103#113104#113105#113106#113107#113108#113109#113110#113111#1000011#1000016#1000032#1000037#1000038#1000046#1000047#1000049#1000050#113205</v>
      </c>
      <c r="AQ83" t="str">
        <f t="shared" si="26"/>
        <v>1131010#1131020#1131030#1131040#1131050#1131060#1131070#1131071#1131080#1131090#1131100#1131101#1131110#1131111#1000011#1000016#1000032#1000037#1000038#1000046#1000047#1000049#1000050#1000052#113205</v>
      </c>
      <c r="AR83" t="str">
        <f t="shared" ref="AR83:AR91" si="28">"|"&amp;AG83&amp;"|"&amp;AH83&amp;"|"&amp;AI83&amp;"|"&amp;AJ83&amp;"|"&amp;AK83&amp;"|"&amp;AL83&amp;"|"&amp;AM83&amp;"|"&amp;AN83&amp;"|"&amp;AO83&amp;"|"&amp;AP83&amp;"|"&amp;AQ83</f>
        <v>|113101|113101#113102|113101#113102#113103#113104#1000011|113101#113102#113103#113104#113105#1000011#1000016|113101#113102#113103#113104#113105#113106#1000011#1000016#1000032|113101#113102#113103#113104#113105#113106#113107#1000011#1000016#1000032#1000037#113205|113101#113102#113103#113104#113105#113106#113107#113108#1000011#1000016#1000032#1000037#1000038#1000046#113205|113101#113102#113103#113104#113105#113106#113107#113108#113109#1000011#1000016#1000032#1000037#1000038#1000046#1000047#113205|113101#113102#113103#113104#113105#113106#113107#113108#113109#113110#1000011#1000016#1000032#1000037#1000038#1000046#1000047#1000049#113205|113101#113102#113103#113104#113105#113106#113107#113108#113109#113110#113111#1000011#1000016#1000032#1000037#1000038#1000046#1000047#1000049#1000050#113205|1131010#1131020#1131030#1131040#1131050#1131060#1131070#1131071#1131080#1131090#1131100#1131101#1131110#1131111#1000011#1000016#1000032#1000037#1000038#1000046#1000047#1000049#1000050#1000052#113205</v>
      </c>
    </row>
    <row r="84" spans="1:44" x14ac:dyDescent="0.2">
      <c r="A84">
        <v>10086</v>
      </c>
      <c r="B84" t="s">
        <v>1018</v>
      </c>
      <c r="C84" t="s">
        <v>1019</v>
      </c>
      <c r="D84">
        <v>2</v>
      </c>
      <c r="E84">
        <v>5</v>
      </c>
      <c r="F84" t="s">
        <v>93</v>
      </c>
      <c r="G84">
        <v>2</v>
      </c>
      <c r="H84" t="s">
        <v>142</v>
      </c>
      <c r="I84" t="s">
        <v>107</v>
      </c>
      <c r="J84" t="s">
        <v>1020</v>
      </c>
      <c r="K84" t="s">
        <v>1021</v>
      </c>
      <c r="L84" t="s">
        <v>1022</v>
      </c>
      <c r="M84" t="s">
        <v>1023</v>
      </c>
      <c r="N84" t="s">
        <v>1024</v>
      </c>
      <c r="O84" t="s">
        <v>1025</v>
      </c>
      <c r="P84" t="s">
        <v>1026</v>
      </c>
      <c r="Q84" t="s">
        <v>1027</v>
      </c>
      <c r="R84" t="s">
        <v>1028</v>
      </c>
      <c r="S84" t="s">
        <v>1029</v>
      </c>
      <c r="T84" t="str">
        <f>VLOOKUP(A84,[3]英雄被动1!$C:$Q,14,FALSE)</f>
        <v>1261010#1261020#1261030#1261040#1261050#1261060#1261070#1261080#1261090#1261100#1261101#1261110</v>
      </c>
      <c r="U84">
        <v>126205</v>
      </c>
      <c r="V84" t="s">
        <v>268</v>
      </c>
      <c r="W84" t="s">
        <v>269</v>
      </c>
      <c r="X84" t="s">
        <v>544</v>
      </c>
      <c r="Y84" t="s">
        <v>631</v>
      </c>
      <c r="Z84" t="s">
        <v>632</v>
      </c>
      <c r="AA84" t="s">
        <v>633</v>
      </c>
      <c r="AB84" t="s">
        <v>634</v>
      </c>
      <c r="AC84" t="s">
        <v>635</v>
      </c>
      <c r="AD84" t="s">
        <v>636</v>
      </c>
      <c r="AE84" s="6" t="s">
        <v>637</v>
      </c>
      <c r="AF84" t="str">
        <f>""</f>
        <v/>
      </c>
      <c r="AG84" t="str">
        <f t="shared" si="17"/>
        <v>126101</v>
      </c>
      <c r="AH84" t="str">
        <f t="shared" si="18"/>
        <v>126101#126102</v>
      </c>
      <c r="AI84" t="str">
        <f t="shared" si="19"/>
        <v>126101#126102#126103#126104#1000011</v>
      </c>
      <c r="AJ84" t="str">
        <f t="shared" si="20"/>
        <v>126101#126102#126103#126104#126105#1000011#1000016</v>
      </c>
      <c r="AK84" t="str">
        <f t="shared" si="21"/>
        <v>126101#126102#126103#126104#126105#126106#1000011#1000016#1000032</v>
      </c>
      <c r="AL84" t="str">
        <f t="shared" si="22"/>
        <v>126101#126102#126103#126104#126105#126106#126107#1000011#1000016#1000032#1000037#126205</v>
      </c>
      <c r="AM84" t="str">
        <f t="shared" si="23"/>
        <v>126101#126102#126103#126104#126105#126106#126107#126108#1000011#1000016#1000032#1000037#1000038#1000046#126205</v>
      </c>
      <c r="AN84" t="str">
        <f t="shared" si="24"/>
        <v>126101#126102#126103#126104#126105#126106#126107#126108#126109#1000011#1000016#1000032#1000037#1000038#1000046#1000047#126205</v>
      </c>
      <c r="AO84" t="str">
        <f t="shared" si="25"/>
        <v>126101#126102#126103#126104#126105#126106#126107#126108#126109#126110#1000011#1000016#1000032#1000037#1000038#1000046#1000047#1000048#126205</v>
      </c>
      <c r="AP84" t="str">
        <f t="shared" si="26"/>
        <v>126101#126102#126103#126104#126105#126106#126107#126108#126109#126110#126111#1000011#1000016#1000032#1000037#1000038#1000046#1000047#1000048#1000050#126205</v>
      </c>
      <c r="AQ84" t="str">
        <f t="shared" si="26"/>
        <v>1261010#1261020#1261030#1261040#1261050#1261060#1261070#1261080#1261090#1261100#1261101#1261110#1000011#1000016#1000032#1000037#1000038#1000046#1000047#1000048#1000050#1000052#126205</v>
      </c>
      <c r="AR84" t="str">
        <f t="shared" si="28"/>
        <v>|126101|126101#126102|126101#126102#126103#126104#1000011|126101#126102#126103#126104#126105#1000011#1000016|126101#126102#126103#126104#126105#126106#1000011#1000016#1000032|126101#126102#126103#126104#126105#126106#126107#1000011#1000016#1000032#1000037#126205|126101#126102#126103#126104#126105#126106#126107#126108#1000011#1000016#1000032#1000037#1000038#1000046#126205|126101#126102#126103#126104#126105#126106#126107#126108#126109#1000011#1000016#1000032#1000037#1000038#1000046#1000047#126205|126101#126102#126103#126104#126105#126106#126107#126108#126109#126110#1000011#1000016#1000032#1000037#1000038#1000046#1000047#1000048#126205|126101#126102#126103#126104#126105#126106#126107#126108#126109#126110#126111#1000011#1000016#1000032#1000037#1000038#1000046#1000047#1000048#1000050#126205|1261010#1261020#1261030#1261040#1261050#1261060#1261070#1261080#1261090#1261100#1261101#1261110#1000011#1000016#1000032#1000037#1000038#1000046#1000047#1000048#1000050#1000052#126205</v>
      </c>
    </row>
    <row r="85" spans="1:44" x14ac:dyDescent="0.2">
      <c r="A85">
        <v>10087</v>
      </c>
      <c r="B85" t="s">
        <v>1030</v>
      </c>
      <c r="C85" t="s">
        <v>1031</v>
      </c>
      <c r="D85">
        <v>1</v>
      </c>
      <c r="E85">
        <v>5</v>
      </c>
      <c r="F85" t="s">
        <v>94</v>
      </c>
      <c r="G85">
        <v>4</v>
      </c>
      <c r="H85" t="s">
        <v>106</v>
      </c>
      <c r="I85" t="s">
        <v>189</v>
      </c>
      <c r="J85" t="s">
        <v>1032</v>
      </c>
      <c r="K85" t="s">
        <v>1033</v>
      </c>
      <c r="L85" t="s">
        <v>1034</v>
      </c>
      <c r="M85" t="s">
        <v>1035</v>
      </c>
      <c r="N85" t="s">
        <v>1036</v>
      </c>
      <c r="O85" t="s">
        <v>1037</v>
      </c>
      <c r="P85" t="s">
        <v>1038</v>
      </c>
      <c r="Q85" t="s">
        <v>1039</v>
      </c>
      <c r="R85" t="s">
        <v>1040</v>
      </c>
      <c r="S85" t="s">
        <v>1041</v>
      </c>
      <c r="T85" t="str">
        <f>VLOOKUP(A85,[3]英雄被动1!$C:$Q,14,FALSE)</f>
        <v>1341010#1341020#1341030#1341040#1341050#1341060#1341070#1341071#1341080#1341090#1341100#1341110#1341111</v>
      </c>
      <c r="U85">
        <v>134205</v>
      </c>
      <c r="V85" t="s">
        <v>268</v>
      </c>
      <c r="W85" t="s">
        <v>269</v>
      </c>
      <c r="X85" t="s">
        <v>356</v>
      </c>
      <c r="Y85" t="s">
        <v>357</v>
      </c>
      <c r="Z85" t="s">
        <v>358</v>
      </c>
      <c r="AA85" t="s">
        <v>359</v>
      </c>
      <c r="AB85" t="s">
        <v>360</v>
      </c>
      <c r="AC85" t="s">
        <v>361</v>
      </c>
      <c r="AD85" t="s">
        <v>362</v>
      </c>
      <c r="AE85" s="6" t="s">
        <v>363</v>
      </c>
      <c r="AF85" t="str">
        <f>""</f>
        <v/>
      </c>
      <c r="AG85" t="str">
        <f t="shared" si="17"/>
        <v>134101</v>
      </c>
      <c r="AH85" t="str">
        <f t="shared" si="18"/>
        <v>134101#134102</v>
      </c>
      <c r="AI85" t="str">
        <f t="shared" si="19"/>
        <v>134101#134102#134103#134104#1000011</v>
      </c>
      <c r="AJ85" t="str">
        <f t="shared" si="20"/>
        <v>134101#134102#134103#134104#134105#1000011#1000016</v>
      </c>
      <c r="AK85" t="str">
        <f t="shared" si="21"/>
        <v>134101#134102#134103#134104#134105#134106#1000011#1000016#1000025</v>
      </c>
      <c r="AL85" t="str">
        <f t="shared" si="22"/>
        <v>134101#134102#134103#134104#134105#134106#134107#1000011#1000016#1000025#1000038#134205</v>
      </c>
      <c r="AM85" t="str">
        <f t="shared" si="23"/>
        <v>134101#134102#134103#134104#134105#134106#134107#134108#1000011#1000016#1000025#1000038#1000039#1000040#134205</v>
      </c>
      <c r="AN85" t="str">
        <f t="shared" si="24"/>
        <v>134101#134102#134103#134104#134105#134106#134107#134108#134109#1000011#1000016#1000025#1000038#1000039#1000040#1000043#134205</v>
      </c>
      <c r="AO85" t="str">
        <f t="shared" si="25"/>
        <v>134101#134102#134103#134104#134105#134106#134107#134108#134109#134110#1000011#1000016#1000025#1000038#1000039#1000040#1000043#1000047#134205</v>
      </c>
      <c r="AP85" t="str">
        <f t="shared" si="26"/>
        <v>134101#134102#134103#134104#134105#134106#134107#134108#134109#134110#134111#1000011#1000016#1000025#1000038#1000039#1000040#1000043#1000047#1000052#134205</v>
      </c>
      <c r="AQ85" t="str">
        <f t="shared" si="26"/>
        <v>1341010#1341020#1341030#1341040#1341050#1341060#1341070#1341071#1341080#1341090#1341100#1341110#1341111#1000011#1000016#1000025#1000038#1000039#1000040#1000043#1000047#1000052#1000055#134205</v>
      </c>
      <c r="AR85" t="str">
        <f t="shared" si="28"/>
        <v>|134101|134101#134102|134101#134102#134103#134104#1000011|134101#134102#134103#134104#134105#1000011#1000016|134101#134102#134103#134104#134105#134106#1000011#1000016#1000025|134101#134102#134103#134104#134105#134106#134107#1000011#1000016#1000025#1000038#134205|134101#134102#134103#134104#134105#134106#134107#134108#1000011#1000016#1000025#1000038#1000039#1000040#134205|134101#134102#134103#134104#134105#134106#134107#134108#134109#1000011#1000016#1000025#1000038#1000039#1000040#1000043#134205|134101#134102#134103#134104#134105#134106#134107#134108#134109#134110#1000011#1000016#1000025#1000038#1000039#1000040#1000043#1000047#134205|134101#134102#134103#134104#134105#134106#134107#134108#134109#134110#134111#1000011#1000016#1000025#1000038#1000039#1000040#1000043#1000047#1000052#134205|1341010#1341020#1341030#1341040#1341050#1341060#1341070#1341071#1341080#1341090#1341100#1341110#1341111#1000011#1000016#1000025#1000038#1000039#1000040#1000043#1000047#1000052#1000055#134205</v>
      </c>
    </row>
    <row r="86" spans="1:44" x14ac:dyDescent="0.2">
      <c r="A86">
        <v>10088</v>
      </c>
      <c r="B86" t="s">
        <v>1042</v>
      </c>
      <c r="C86" t="s">
        <v>1043</v>
      </c>
      <c r="D86">
        <v>4</v>
      </c>
      <c r="E86">
        <v>5</v>
      </c>
      <c r="F86" t="s">
        <v>95</v>
      </c>
      <c r="G86">
        <v>3</v>
      </c>
      <c r="H86" t="s">
        <v>188</v>
      </c>
      <c r="I86" t="s">
        <v>189</v>
      </c>
      <c r="J86" t="s">
        <v>1044</v>
      </c>
      <c r="K86" t="s">
        <v>1045</v>
      </c>
      <c r="L86" t="s">
        <v>1046</v>
      </c>
      <c r="M86" t="s">
        <v>1047</v>
      </c>
      <c r="N86" t="s">
        <v>1048</v>
      </c>
      <c r="O86" t="s">
        <v>1049</v>
      </c>
      <c r="P86" t="s">
        <v>1050</v>
      </c>
      <c r="Q86" t="s">
        <v>1051</v>
      </c>
      <c r="R86" t="s">
        <v>1052</v>
      </c>
      <c r="S86" t="s">
        <v>1053</v>
      </c>
      <c r="T86" t="str">
        <f>VLOOKUP(A86,[3]英雄被动1!$C:$Q,14,FALSE)</f>
        <v>1401010#1401020#1401030#1401040#1401050#1401060#140107#1401071#1401080#1401090#1401100#1401101#1401110#1401111</v>
      </c>
      <c r="U86">
        <v>140205</v>
      </c>
      <c r="V86" t="s">
        <v>268</v>
      </c>
      <c r="W86" t="s">
        <v>269</v>
      </c>
      <c r="X86" t="s">
        <v>453</v>
      </c>
      <c r="Y86" t="s">
        <v>1054</v>
      </c>
      <c r="Z86" t="s">
        <v>1055</v>
      </c>
      <c r="AA86" t="s">
        <v>1056</v>
      </c>
      <c r="AB86" t="s">
        <v>1057</v>
      </c>
      <c r="AC86" t="s">
        <v>1058</v>
      </c>
      <c r="AD86" t="s">
        <v>1059</v>
      </c>
      <c r="AE86" s="6" t="s">
        <v>1060</v>
      </c>
      <c r="AF86" t="str">
        <f>""</f>
        <v/>
      </c>
      <c r="AG86" t="str">
        <f t="shared" si="17"/>
        <v>140101</v>
      </c>
      <c r="AH86" t="str">
        <f t="shared" si="18"/>
        <v>140101#140102</v>
      </c>
      <c r="AI86" t="str">
        <f t="shared" si="19"/>
        <v>140101#140102#140103#140104#1000011</v>
      </c>
      <c r="AJ86" t="str">
        <f t="shared" si="20"/>
        <v>140101#140102#140103#140104#140105#1000011#1000016</v>
      </c>
      <c r="AK86" t="str">
        <f t="shared" si="21"/>
        <v>140101#140102#140103#140104#140105#140106#1000011#1000016#1000020</v>
      </c>
      <c r="AL86" t="str">
        <f t="shared" si="22"/>
        <v>140101#140102#140103#140104#140105#140106#140107#1000011#1000016#1000020#1000012#140205</v>
      </c>
      <c r="AM86" t="str">
        <f t="shared" si="23"/>
        <v>140101#140102#140103#140104#140105#140106#140107#140108#1000011#1000016#1000020#1000012#1000032#1000038#140205</v>
      </c>
      <c r="AN86" t="str">
        <f t="shared" si="24"/>
        <v>140101#140102#140103#140104#140105#140106#140107#140108#140109#1000011#1000016#1000020#1000012#1000032#1000038#1000047#140205</v>
      </c>
      <c r="AO86" t="str">
        <f t="shared" si="25"/>
        <v>140101#140102#140103#140104#140105#140106#140108#140109#140110#1000011#1000016#1000020#1000012#1000032#1000038#1000047#1000048#140205</v>
      </c>
      <c r="AP86" t="str">
        <f t="shared" si="26"/>
        <v>140101#140102#140103#140104#140105#140106#140108#140109#140110#140111#1000011#1000016#1000020#1000012#1000032#1000038#1000047#1000048#1000050#140205</v>
      </c>
      <c r="AQ86" t="str">
        <f t="shared" si="26"/>
        <v>1401010#1401020#1401030#1401040#1401050#1401060#140107#1401071#1401080#1401090#1401100#1401101#1401110#1401111#1000011#1000016#1000020#1000012#1000032#1000038#1000047#1000048#1000050#1000052#140205</v>
      </c>
      <c r="AR86" t="str">
        <f t="shared" si="28"/>
        <v>|140101|140101#140102|140101#140102#140103#140104#1000011|140101#140102#140103#140104#140105#1000011#1000016|140101#140102#140103#140104#140105#140106#1000011#1000016#1000020|140101#140102#140103#140104#140105#140106#140107#1000011#1000016#1000020#1000012#140205|140101#140102#140103#140104#140105#140106#140107#140108#1000011#1000016#1000020#1000012#1000032#1000038#140205|140101#140102#140103#140104#140105#140106#140107#140108#140109#1000011#1000016#1000020#1000012#1000032#1000038#1000047#140205|140101#140102#140103#140104#140105#140106#140108#140109#140110#1000011#1000016#1000020#1000012#1000032#1000038#1000047#1000048#140205|140101#140102#140103#140104#140105#140106#140108#140109#140110#140111#1000011#1000016#1000020#1000012#1000032#1000038#1000047#1000048#1000050#140205|1401010#1401020#1401030#1401040#1401050#1401060#140107#1401071#1401080#1401090#1401100#1401101#1401110#1401111#1000011#1000016#1000020#1000012#1000032#1000038#1000047#1000048#1000050#1000052#140205</v>
      </c>
    </row>
    <row r="87" spans="1:44" x14ac:dyDescent="0.2">
      <c r="A87">
        <v>10089</v>
      </c>
      <c r="B87" t="s">
        <v>1061</v>
      </c>
      <c r="C87" t="s">
        <v>1062</v>
      </c>
      <c r="D87">
        <v>2</v>
      </c>
      <c r="E87">
        <v>5</v>
      </c>
      <c r="F87" t="s">
        <v>96</v>
      </c>
      <c r="G87">
        <v>4</v>
      </c>
      <c r="H87" t="s">
        <v>142</v>
      </c>
      <c r="I87" t="s">
        <v>107</v>
      </c>
      <c r="J87" t="s">
        <v>1063</v>
      </c>
      <c r="K87" t="s">
        <v>1064</v>
      </c>
      <c r="L87" t="s">
        <v>1065</v>
      </c>
      <c r="M87" t="s">
        <v>1066</v>
      </c>
      <c r="N87" t="s">
        <v>1067</v>
      </c>
      <c r="O87" t="s">
        <v>1068</v>
      </c>
      <c r="P87" t="s">
        <v>1069</v>
      </c>
      <c r="Q87" t="s">
        <v>1070</v>
      </c>
      <c r="R87" t="s">
        <v>1071</v>
      </c>
      <c r="S87" t="s">
        <v>1072</v>
      </c>
      <c r="T87" t="str">
        <f>VLOOKUP(A87,[3]英雄被动1!$C:$Q,14,FALSE)</f>
        <v>1181010#1181020#1181030#1181040#1181050#1181060#1181070#1181071#1181080#1181090#1181100#1181101#1181110#1181111</v>
      </c>
      <c r="U87">
        <v>118205</v>
      </c>
      <c r="V87" t="s">
        <v>153</v>
      </c>
      <c r="W87" t="s">
        <v>177</v>
      </c>
      <c r="X87" t="s">
        <v>290</v>
      </c>
      <c r="Y87" t="s">
        <v>397</v>
      </c>
      <c r="Z87" t="s">
        <v>398</v>
      </c>
      <c r="AA87" t="s">
        <v>1073</v>
      </c>
      <c r="AB87" t="s">
        <v>1074</v>
      </c>
      <c r="AC87" t="s">
        <v>1075</v>
      </c>
      <c r="AD87" t="s">
        <v>1076</v>
      </c>
      <c r="AE87" s="6" t="s">
        <v>1077</v>
      </c>
      <c r="AF87" t="str">
        <f>""</f>
        <v/>
      </c>
      <c r="AG87" t="str">
        <f t="shared" si="17"/>
        <v>118101</v>
      </c>
      <c r="AH87" t="str">
        <f t="shared" si="18"/>
        <v>118101#118102</v>
      </c>
      <c r="AI87" t="str">
        <f t="shared" si="19"/>
        <v>118101#118102#118103#118104#1000005</v>
      </c>
      <c r="AJ87" t="str">
        <f t="shared" si="20"/>
        <v>118101#118102#118103#118104#118105#1000005#1000008</v>
      </c>
      <c r="AK87" t="str">
        <f t="shared" si="21"/>
        <v>118101#118102#118103#118104#118105#118106#1000005#1000008#1000015</v>
      </c>
      <c r="AL87" t="str">
        <f t="shared" si="22"/>
        <v>118101#118102#118103#118104#118105#118106#118107#1000005#1000008#1000015#1000016#118205</v>
      </c>
      <c r="AM87" t="str">
        <f t="shared" si="23"/>
        <v>118101#118102#118103#118104#118105#118106#118107#118108#1000005#1000008#1000015#1000016#1000028#1000038#118205</v>
      </c>
      <c r="AN87" t="str">
        <f t="shared" si="24"/>
        <v>118101#118102#118103#118104#118105#118106#118107#118108#118109#1000005#1000008#1000015#1000016#1000028#1000038#1000047#118205</v>
      </c>
      <c r="AO87" t="str">
        <f t="shared" si="25"/>
        <v>118101#118102#118103#118104#118105#118106#118107#118108#118109#118110#1000005#1000008#1000015#1000016#1000028#1000038#1000047#1000051#118205</v>
      </c>
      <c r="AP87" t="str">
        <f t="shared" si="26"/>
        <v>118101#118102#118103#118104#118105#118106#118107#118108#118109#118110#118111#1000005#1000008#1000015#1000016#1000028#1000038#1000047#1000051#1000052#118205</v>
      </c>
      <c r="AQ87" t="str">
        <f t="shared" si="26"/>
        <v>1181010#1181020#1181030#1181040#1181050#1181060#1181070#1181071#1181080#1181090#1181100#1181101#1181110#1181111#1000005#1000008#1000015#1000016#1000028#1000038#1000047#1000051#1000052#1000055#118205</v>
      </c>
      <c r="AR87" t="str">
        <f t="shared" si="28"/>
        <v>|118101|118101#118102|118101#118102#118103#118104#1000005|118101#118102#118103#118104#118105#1000005#1000008|118101#118102#118103#118104#118105#118106#1000005#1000008#1000015|118101#118102#118103#118104#118105#118106#118107#1000005#1000008#1000015#1000016#118205|118101#118102#118103#118104#118105#118106#118107#118108#1000005#1000008#1000015#1000016#1000028#1000038#118205|118101#118102#118103#118104#118105#118106#118107#118108#118109#1000005#1000008#1000015#1000016#1000028#1000038#1000047#118205|118101#118102#118103#118104#118105#118106#118107#118108#118109#118110#1000005#1000008#1000015#1000016#1000028#1000038#1000047#1000051#118205|118101#118102#118103#118104#118105#118106#118107#118108#118109#118110#118111#1000005#1000008#1000015#1000016#1000028#1000038#1000047#1000051#1000052#118205|1181010#1181020#1181030#1181040#1181050#1181060#1181070#1181071#1181080#1181090#1181100#1181101#1181110#1181111#1000005#1000008#1000015#1000016#1000028#1000038#1000047#1000051#1000052#1000055#118205</v>
      </c>
    </row>
    <row r="88" spans="1:44" x14ac:dyDescent="0.2">
      <c r="A88">
        <v>10090</v>
      </c>
      <c r="B88" t="s">
        <v>1078</v>
      </c>
      <c r="C88" t="s">
        <v>1079</v>
      </c>
      <c r="D88">
        <v>4</v>
      </c>
      <c r="E88">
        <v>5</v>
      </c>
      <c r="F88" t="s">
        <v>97</v>
      </c>
      <c r="G88">
        <v>2</v>
      </c>
      <c r="H88" t="s">
        <v>418</v>
      </c>
      <c r="I88" t="s">
        <v>107</v>
      </c>
      <c r="J88" t="s">
        <v>1080</v>
      </c>
      <c r="K88" t="s">
        <v>1081</v>
      </c>
      <c r="L88" t="s">
        <v>1082</v>
      </c>
      <c r="M88" t="s">
        <v>1083</v>
      </c>
      <c r="N88" t="s">
        <v>1084</v>
      </c>
      <c r="O88" t="s">
        <v>1085</v>
      </c>
      <c r="P88" t="s">
        <v>1086</v>
      </c>
      <c r="Q88" t="s">
        <v>1087</v>
      </c>
      <c r="R88" t="s">
        <v>1088</v>
      </c>
      <c r="S88" t="s">
        <v>1089</v>
      </c>
      <c r="T88" t="str">
        <f>VLOOKUP(A88,[3]英雄被动1!$C:$Q,14,FALSE)</f>
        <v>1521010#1521020#1521030#1521040#1521050#1521060#1521070#1521071#1521080#1521090#1521100#1521101#1521110</v>
      </c>
      <c r="U88">
        <v>152205</v>
      </c>
      <c r="V88" t="s">
        <v>118</v>
      </c>
      <c r="W88" t="s">
        <v>119</v>
      </c>
      <c r="X88" t="s">
        <v>120</v>
      </c>
      <c r="Y88" t="s">
        <v>121</v>
      </c>
      <c r="Z88" t="s">
        <v>122</v>
      </c>
      <c r="AA88" t="s">
        <v>1090</v>
      </c>
      <c r="AB88" t="s">
        <v>1091</v>
      </c>
      <c r="AC88" t="s">
        <v>1092</v>
      </c>
      <c r="AD88" t="s">
        <v>1093</v>
      </c>
      <c r="AE88" s="6" t="s">
        <v>1094</v>
      </c>
      <c r="AF88" t="str">
        <f>""</f>
        <v/>
      </c>
      <c r="AG88" t="str">
        <f t="shared" si="17"/>
        <v>152101</v>
      </c>
      <c r="AH88" t="str">
        <f t="shared" si="18"/>
        <v>152101#152102</v>
      </c>
      <c r="AI88" t="str">
        <f t="shared" si="19"/>
        <v>152101#152102#152103#152104#1000007</v>
      </c>
      <c r="AJ88" t="str">
        <f t="shared" si="20"/>
        <v>152101#152102#152103#152104#152105#1000007#1000011</v>
      </c>
      <c r="AK88" t="str">
        <f t="shared" si="21"/>
        <v>152101#152102#152103#152104#152105#152106#1000007#1000011#1000016</v>
      </c>
      <c r="AL88" t="str">
        <f t="shared" si="22"/>
        <v>152101#152102#152103#152104#152105#152106#152107#1000007#1000011#1000016#1000032#152205</v>
      </c>
      <c r="AM88" t="str">
        <f t="shared" si="23"/>
        <v>152101#152102#152103#152104#152105#152106#152107#152108#1000007#1000011#1000016#1000032#1000038#1000047#152205</v>
      </c>
      <c r="AN88" t="str">
        <f t="shared" si="24"/>
        <v>152101#152102#152103#152104#152105#152106#152107#152108#152109#1000007#1000011#1000016#1000032#1000038#1000047#1000050#152205</v>
      </c>
      <c r="AO88" t="str">
        <f t="shared" si="25"/>
        <v>152101#152102#152103#152104#152105#152106#152107#152108#152109#152110#1000007#1000011#1000016#1000032#1000038#1000047#1000050#1000052#152205</v>
      </c>
      <c r="AP88" t="str">
        <f t="shared" si="26"/>
        <v>152101#152102#152103#152104#152105#152106#152107#152108#152109#152110#152111#1000007#1000011#1000016#1000032#1000038#1000047#1000050#1000052#1000058#152205</v>
      </c>
      <c r="AQ88" t="str">
        <f t="shared" si="26"/>
        <v>1521010#1521020#1521030#1521040#1521050#1521060#1521070#1521071#1521080#1521090#1521100#1521101#1521110#1000007#1000011#1000016#1000032#1000038#1000047#1000050#1000052#1000058#1000059#152205</v>
      </c>
      <c r="AR88" t="str">
        <f t="shared" si="28"/>
        <v>|152101|152101#152102|152101#152102#152103#152104#1000007|152101#152102#152103#152104#152105#1000007#1000011|152101#152102#152103#152104#152105#152106#1000007#1000011#1000016|152101#152102#152103#152104#152105#152106#152107#1000007#1000011#1000016#1000032#152205|152101#152102#152103#152104#152105#152106#152107#152108#1000007#1000011#1000016#1000032#1000038#1000047#152205|152101#152102#152103#152104#152105#152106#152107#152108#152109#1000007#1000011#1000016#1000032#1000038#1000047#1000050#152205|152101#152102#152103#152104#152105#152106#152107#152108#152109#152110#1000007#1000011#1000016#1000032#1000038#1000047#1000050#1000052#152205|152101#152102#152103#152104#152105#152106#152107#152108#152109#152110#152111#1000007#1000011#1000016#1000032#1000038#1000047#1000050#1000052#1000058#152205|1521010#1521020#1521030#1521040#1521050#1521060#1521070#1521071#1521080#1521090#1521100#1521101#1521110#1000007#1000011#1000016#1000032#1000038#1000047#1000050#1000052#1000058#1000059#152205</v>
      </c>
    </row>
    <row r="89" spans="1:44" x14ac:dyDescent="0.2">
      <c r="A89">
        <v>10091</v>
      </c>
      <c r="B89" s="7" t="s">
        <v>1150</v>
      </c>
      <c r="C89" s="7" t="s">
        <v>1152</v>
      </c>
      <c r="D89">
        <v>3</v>
      </c>
      <c r="E89">
        <v>5</v>
      </c>
      <c r="F89" s="8" t="s">
        <v>98</v>
      </c>
      <c r="G89">
        <v>2</v>
      </c>
      <c r="H89" t="s">
        <v>418</v>
      </c>
      <c r="I89" t="s">
        <v>107</v>
      </c>
      <c r="J89">
        <v>10091101</v>
      </c>
      <c r="K89" s="7" t="s">
        <v>1155</v>
      </c>
      <c r="L89" s="7" t="s">
        <v>1156</v>
      </c>
      <c r="M89" s="7" t="s">
        <v>1157</v>
      </c>
      <c r="N89" s="7" t="s">
        <v>1158</v>
      </c>
      <c r="O89" s="7" t="s">
        <v>1159</v>
      </c>
      <c r="P89" s="7" t="s">
        <v>1160</v>
      </c>
      <c r="Q89" s="7" t="s">
        <v>1161</v>
      </c>
      <c r="R89" s="7" t="s">
        <v>1162</v>
      </c>
      <c r="S89" s="7" t="s">
        <v>1163</v>
      </c>
      <c r="T89" t="str">
        <f>VLOOKUP(A89,[3]英雄被动1!$C:$Q,14,FALSE)</f>
        <v>100911010#100911020#100911030#100911040#100911050#100911060#100911071#100911072#100911080#100911090#100911101#100911102#100911111#100911112</v>
      </c>
      <c r="U89" t="s">
        <v>1154</v>
      </c>
      <c r="V89" t="s">
        <v>268</v>
      </c>
      <c r="W89" t="s">
        <v>269</v>
      </c>
      <c r="X89" t="s">
        <v>544</v>
      </c>
      <c r="Y89" t="s">
        <v>631</v>
      </c>
      <c r="Z89" t="s">
        <v>632</v>
      </c>
      <c r="AA89" t="s">
        <v>633</v>
      </c>
      <c r="AB89" t="s">
        <v>634</v>
      </c>
      <c r="AC89" t="s">
        <v>1015</v>
      </c>
      <c r="AD89" t="s">
        <v>1016</v>
      </c>
      <c r="AE89" s="6" t="s">
        <v>1017</v>
      </c>
      <c r="AF89" t="str">
        <f>""</f>
        <v/>
      </c>
      <c r="AG89">
        <f t="shared" ref="AG89:AG90" si="29">IF($J89&lt;&gt;"",J89,"")</f>
        <v>10091101</v>
      </c>
      <c r="AH89" t="str">
        <f t="shared" ref="AH89:AH90" si="30">IF($J89&lt;&gt;"",K89,"")</f>
        <v>10091101#10091102</v>
      </c>
      <c r="AI89" t="str">
        <f t="shared" ref="AI89:AI90" si="31">IF($J89&lt;&gt;"",L89,"")&amp;IF($V89&lt;&gt;"","#"&amp;V89,"")</f>
        <v>10091101#10091102#10091103#10091104#1000011</v>
      </c>
      <c r="AJ89" t="str">
        <f t="shared" ref="AJ89:AJ90" si="32">IF($J89&lt;&gt;"",M89,"")&amp;IF($V89&lt;&gt;"","#"&amp;W89,"")</f>
        <v>10091101#10091102#10091103#10091104#10091105#1000011#1000016</v>
      </c>
      <c r="AK89" t="str">
        <f t="shared" ref="AK89:AK90" si="33">IF($J89&lt;&gt;"",N89,"")&amp;IF($V89&lt;&gt;"","#"&amp;X89,"")</f>
        <v>10091101#10091102#10091103#10091104#10091105#10091106#1000011#1000016#1000032</v>
      </c>
      <c r="AL89" t="str">
        <f t="shared" ref="AL89:AL90" si="34">IF($J89&lt;&gt;"",O89,"")&amp;IF($V89&lt;&gt;"","#"&amp;Y89,"")&amp;IF($U89&lt;&gt;"","#"&amp;$U89,"")</f>
        <v>10091101#10091102#10091103#10091104#10091105#10091106#10091107#1000011#1000016#1000032#1000037#10091205#10091206</v>
      </c>
      <c r="AM89" t="str">
        <f t="shared" ref="AM89:AM90" si="35">IF($J89&lt;&gt;"",P89,"")&amp;IF($V89&lt;&gt;"","#"&amp;AA89,"")&amp;IF($U89&lt;&gt;"","#"&amp;$U89,"")</f>
        <v>10091101#10091102#10091103#10091104#10091105#10091106#10091107#10091108#1000011#1000016#1000032#1000037#1000038#1000046#10091205#10091206</v>
      </c>
      <c r="AN89" t="str">
        <f t="shared" ref="AN89:AN90" si="36">IF($J89&lt;&gt;"",Q89,"")&amp;IF($V89&lt;&gt;"","#"&amp;AB89,"")&amp;IF($U89&lt;&gt;"","#"&amp;$U89,"")</f>
        <v>10091101#10091102#10091103#10091104#10091105#10091106#10091107#10091108#10091109#1000011#1000016#1000032#1000037#1000038#1000046#1000047#10091205#10091206</v>
      </c>
      <c r="AO89" t="str">
        <f t="shared" ref="AO89:AO90" si="37">IF($J89&lt;&gt;"",R89,"")&amp;IF($V89&lt;&gt;"","#"&amp;AC89,"")&amp;IF($U89&lt;&gt;"","#"&amp;$U89,"")</f>
        <v>10091101#10091102#10091103#10091104#10091105#10091106#10091107#10091108#10091109#10091110#10091111#1000011#1000016#1000032#1000037#1000038#1000046#1000047#1000049#10091205#10091206</v>
      </c>
      <c r="AP89" t="str">
        <f t="shared" ref="AP89:AQ90" si="38">IF($J89&lt;&gt;"",S89,"")&amp;IF($V89&lt;&gt;"","#"&amp;AD89,"")&amp;IF($U89&lt;&gt;"","#"&amp;$U89,"")</f>
        <v>10091101#10091102#10091103#10091104#10091105#10091106#10091107#10091108#10091109#10091110#10091111#10091112#10091113#10091114#1000011#1000016#1000032#1000037#1000038#1000046#1000047#1000049#1000050#10091205#10091206</v>
      </c>
      <c r="AQ89" t="str">
        <f t="shared" si="38"/>
        <v>100911010#100911020#100911030#100911040#100911050#100911060#100911071#100911072#100911080#100911090#100911101#100911102#100911111#100911112#1000011#1000016#1000032#1000037#1000038#1000046#1000047#1000049#1000050#1000052#10091205#10091206</v>
      </c>
      <c r="AR89" t="str">
        <f t="shared" si="28"/>
        <v>|10091101|10091101#10091102|10091101#10091102#10091103#10091104#1000011|10091101#10091102#10091103#10091104#10091105#1000011#1000016|10091101#10091102#10091103#10091104#10091105#10091106#1000011#1000016#1000032|10091101#10091102#10091103#10091104#10091105#10091106#10091107#1000011#1000016#1000032#1000037#10091205#10091206|10091101#10091102#10091103#10091104#10091105#10091106#10091107#10091108#1000011#1000016#1000032#1000037#1000038#1000046#10091205#10091206|10091101#10091102#10091103#10091104#10091105#10091106#10091107#10091108#10091109#1000011#1000016#1000032#1000037#1000038#1000046#1000047#10091205#10091206|10091101#10091102#10091103#10091104#10091105#10091106#10091107#10091108#10091109#10091110#10091111#1000011#1000016#1000032#1000037#1000038#1000046#1000047#1000049#10091205#10091206|10091101#10091102#10091103#10091104#10091105#10091106#10091107#10091108#10091109#10091110#10091111#10091112#10091113#10091114#1000011#1000016#1000032#1000037#1000038#1000046#1000047#1000049#1000050#10091205#10091206|100911010#100911020#100911030#100911040#100911050#100911060#100911071#100911072#100911080#100911090#100911101#100911102#100911111#100911112#1000011#1000016#1000032#1000037#1000038#1000046#1000047#1000049#1000050#1000052#10091205#10091206</v>
      </c>
    </row>
    <row r="90" spans="1:44" x14ac:dyDescent="0.2">
      <c r="A90">
        <v>10092</v>
      </c>
      <c r="B90" s="7" t="s">
        <v>1151</v>
      </c>
      <c r="C90" s="7" t="s">
        <v>1153</v>
      </c>
      <c r="D90">
        <v>2</v>
      </c>
      <c r="E90">
        <v>5</v>
      </c>
      <c r="F90" s="8" t="s">
        <v>99</v>
      </c>
      <c r="G90">
        <v>2</v>
      </c>
      <c r="H90" t="s">
        <v>142</v>
      </c>
      <c r="I90" t="s">
        <v>189</v>
      </c>
      <c r="J90">
        <v>10092101</v>
      </c>
      <c r="K90" s="7" t="s">
        <v>1164</v>
      </c>
      <c r="L90" s="7" t="s">
        <v>1165</v>
      </c>
      <c r="M90" s="7" t="s">
        <v>1166</v>
      </c>
      <c r="N90" s="7" t="s">
        <v>1167</v>
      </c>
      <c r="O90" s="7" t="s">
        <v>1168</v>
      </c>
      <c r="P90" s="7" t="s">
        <v>1169</v>
      </c>
      <c r="Q90" s="7" t="s">
        <v>1170</v>
      </c>
      <c r="R90" s="7" t="s">
        <v>1171</v>
      </c>
      <c r="S90" s="7" t="s">
        <v>1172</v>
      </c>
      <c r="T90" t="str">
        <f>VLOOKUP(A90,[3]英雄被动1!$C:$Q,14,FALSE)</f>
        <v>100921010#100921020#100921030#100921040#100921050#100921060#100921070#100921080#100921090#100921091#100921100#100921101#100921110</v>
      </c>
      <c r="U90">
        <v>10092205</v>
      </c>
      <c r="V90" t="s">
        <v>268</v>
      </c>
      <c r="W90" t="s">
        <v>269</v>
      </c>
      <c r="X90" t="s">
        <v>544</v>
      </c>
      <c r="Y90" t="s">
        <v>631</v>
      </c>
      <c r="Z90" t="s">
        <v>632</v>
      </c>
      <c r="AA90" t="s">
        <v>633</v>
      </c>
      <c r="AB90" t="s">
        <v>634</v>
      </c>
      <c r="AC90" t="s">
        <v>1015</v>
      </c>
      <c r="AD90" t="s">
        <v>1016</v>
      </c>
      <c r="AE90" s="6" t="s">
        <v>1017</v>
      </c>
      <c r="AF90" t="str">
        <f>""</f>
        <v/>
      </c>
      <c r="AG90">
        <f t="shared" si="29"/>
        <v>10092101</v>
      </c>
      <c r="AH90" t="str">
        <f t="shared" si="30"/>
        <v>10092101#10092102</v>
      </c>
      <c r="AI90" t="str">
        <f t="shared" si="31"/>
        <v>10092101#10092102#10092103#10092104#1000011</v>
      </c>
      <c r="AJ90" t="str">
        <f t="shared" si="32"/>
        <v>10092101#10092102#10092103#10092104#10092105#1000011#1000016</v>
      </c>
      <c r="AK90" t="str">
        <f t="shared" si="33"/>
        <v>10092101#10092102#10092103#10092104#10092105#10092106#1000011#1000016#1000032</v>
      </c>
      <c r="AL90" t="str">
        <f t="shared" si="34"/>
        <v>10092101#10092102#10092103#10092104#10092105#10092106#10092107#1000011#1000016#1000032#1000037#10092205</v>
      </c>
      <c r="AM90" t="str">
        <f t="shared" si="35"/>
        <v>10092101#10092102#10092103#10092104#10092105#10092106#10092107#10092108#1000011#1000016#1000032#1000037#1000038#1000046#10092205</v>
      </c>
      <c r="AN90" t="str">
        <f t="shared" si="36"/>
        <v>10092101#10092102#10092103#10092104#10092105#10092106#10092107#10092108#10092109#1000011#1000016#1000032#1000037#1000038#1000046#1000047#10092205</v>
      </c>
      <c r="AO90" t="str">
        <f t="shared" si="37"/>
        <v>10092101#10092102#10092103#10092104#10092105#10092106#10092107#10092108#10092109#10092110#1000011#1000016#1000032#1000037#1000038#1000046#1000047#1000049#10092205</v>
      </c>
      <c r="AP90" t="str">
        <f t="shared" si="38"/>
        <v>10092101#10092102#10092103#10092104#10092105#10092106#10092107#10092108#10092109#10092110#10092111#1000011#1000016#1000032#1000037#1000038#1000046#1000047#1000049#1000050#10092205</v>
      </c>
      <c r="AQ90" t="str">
        <f t="shared" si="38"/>
        <v>100921010#100921020#100921030#100921040#100921050#100921060#100921070#100921080#100921090#100921091#100921100#100921101#100921110#1000011#1000016#1000032#1000037#1000038#1000046#1000047#1000049#1000050#1000052#10092205</v>
      </c>
      <c r="AR90" t="str">
        <f t="shared" si="28"/>
        <v>|10092101|10092101#10092102|10092101#10092102#10092103#10092104#1000011|10092101#10092102#10092103#10092104#10092105#1000011#1000016|10092101#10092102#10092103#10092104#10092105#10092106#1000011#1000016#1000032|10092101#10092102#10092103#10092104#10092105#10092106#10092107#1000011#1000016#1000032#1000037#10092205|10092101#10092102#10092103#10092104#10092105#10092106#10092107#10092108#1000011#1000016#1000032#1000037#1000038#1000046#10092205|10092101#10092102#10092103#10092104#10092105#10092106#10092107#10092108#10092109#1000011#1000016#1000032#1000037#1000038#1000046#1000047#10092205|10092101#10092102#10092103#10092104#10092105#10092106#10092107#10092108#10092109#10092110#1000011#1000016#1000032#1000037#1000038#1000046#1000047#1000049#10092205|10092101#10092102#10092103#10092104#10092105#10092106#10092107#10092108#10092109#10092110#10092111#1000011#1000016#1000032#1000037#1000038#1000046#1000047#1000049#1000050#10092205|100921010#100921020#100921030#100921040#100921050#100921060#100921070#100921080#100921090#100921091#100921100#100921101#100921110#1000011#1000016#1000032#1000037#1000038#1000046#1000047#1000049#1000050#1000052#10092205</v>
      </c>
    </row>
    <row r="91" spans="1:44" ht="15.75" x14ac:dyDescent="0.3">
      <c r="A91">
        <v>10094</v>
      </c>
      <c r="B91" s="7" t="s">
        <v>1869</v>
      </c>
      <c r="D91">
        <v>4</v>
      </c>
      <c r="E91">
        <v>5</v>
      </c>
      <c r="F91" s="4" t="s">
        <v>1868</v>
      </c>
      <c r="G91">
        <v>4</v>
      </c>
      <c r="H91" s="7" t="s">
        <v>1870</v>
      </c>
      <c r="I91" t="s">
        <v>189</v>
      </c>
      <c r="J91" s="9">
        <v>194101</v>
      </c>
      <c r="K91" t="s">
        <v>1871</v>
      </c>
      <c r="L91" t="s">
        <v>1872</v>
      </c>
      <c r="M91" t="s">
        <v>1873</v>
      </c>
      <c r="N91" t="s">
        <v>1874</v>
      </c>
      <c r="O91" t="s">
        <v>1875</v>
      </c>
      <c r="P91" t="s">
        <v>1876</v>
      </c>
      <c r="Q91" t="s">
        <v>1877</v>
      </c>
      <c r="R91" t="s">
        <v>1878</v>
      </c>
      <c r="S91" t="s">
        <v>1879</v>
      </c>
      <c r="T91" s="7" t="s">
        <v>1889</v>
      </c>
      <c r="U91" s="9">
        <v>194205</v>
      </c>
      <c r="V91">
        <v>1000027</v>
      </c>
      <c r="W91" t="s">
        <v>1880</v>
      </c>
      <c r="X91" t="s">
        <v>1881</v>
      </c>
      <c r="Y91" t="s">
        <v>1882</v>
      </c>
      <c r="Z91" t="s">
        <v>1883</v>
      </c>
      <c r="AA91" t="s">
        <v>1884</v>
      </c>
      <c r="AB91" t="s">
        <v>1885</v>
      </c>
      <c r="AC91" t="s">
        <v>1886</v>
      </c>
      <c r="AD91" t="s">
        <v>1887</v>
      </c>
      <c r="AE91" s="6" t="s">
        <v>1888</v>
      </c>
      <c r="AF91" s="7" t="s">
        <v>1905</v>
      </c>
      <c r="AG91">
        <f t="shared" ref="AG91" si="39">IF($J91&lt;&gt;"",J91,"")</f>
        <v>194101</v>
      </c>
      <c r="AH91" t="str">
        <f t="shared" ref="AH91" si="40">IF($J91&lt;&gt;"",K91,"")</f>
        <v>194101#194102</v>
      </c>
      <c r="AI91" t="str">
        <f t="shared" ref="AI91" si="41">IF($J91&lt;&gt;"",L91,"")&amp;IF($V91&lt;&gt;"","#"&amp;V91,"")</f>
        <v>194101#194102#194103#194104#1000027</v>
      </c>
      <c r="AJ91" t="str">
        <f t="shared" ref="AJ91" si="42">IF($J91&lt;&gt;"",M91,"")&amp;IF($V91&lt;&gt;"","#"&amp;W91,"")</f>
        <v>194101#194102#194103#194104#194105#1000027#1000016</v>
      </c>
      <c r="AK91" t="str">
        <f t="shared" ref="AK91" si="43">IF($J91&lt;&gt;"",N91,"")&amp;IF($V91&lt;&gt;"","#"&amp;X91,"")</f>
        <v>194101#194102#194103#194104#194105#194106#1000027#1000016#1000013</v>
      </c>
      <c r="AL91" t="str">
        <f t="shared" ref="AL91" si="44">IF($J91&lt;&gt;"",O91,"")&amp;IF($V91&lt;&gt;"","#"&amp;Y91,"")&amp;IF($U91&lt;&gt;"","#"&amp;$U91,"")</f>
        <v>194101#194102#194103#194104#194105#194106#194107#1000027#1000016#1000013#1000024#194205</v>
      </c>
      <c r="AM91" t="str">
        <f t="shared" ref="AM91" si="45">IF($J91&lt;&gt;"",P91,"")&amp;IF($V91&lt;&gt;"","#"&amp;AA91,"")&amp;IF($U91&lt;&gt;"","#"&amp;$U91,"")</f>
        <v>194101#194102#194103#194104#194105#194106#194107#194108#1000027#1000016#1000013#1000024#1000206#1000015#194205</v>
      </c>
      <c r="AN91" t="str">
        <f t="shared" ref="AN91" si="46">IF($J91&lt;&gt;"",Q91,"")&amp;IF($V91&lt;&gt;"","#"&amp;AB91,"")&amp;IF($U91&lt;&gt;"","#"&amp;$U91,"")</f>
        <v>194101#194102#194103#194104#194105#194106#194107#194108#194109#1000027#1000016#1000013#1000024#1000206#1000015#1000037#194205</v>
      </c>
      <c r="AO91" t="str">
        <f t="shared" ref="AO91" si="47">IF($J91&lt;&gt;"",R91,"")&amp;IF($V91&lt;&gt;"","#"&amp;AC91,"")&amp;IF($U91&lt;&gt;"","#"&amp;$U91,"")</f>
        <v>194101#194102#194103#194104#194105#194106#194107#194108#194109#194110#1000027#1000016#1000013#1000024#1000206#1000015#1000037#1000011#194205</v>
      </c>
      <c r="AP91" t="str">
        <f t="shared" ref="AP91" si="48">IF($J91&lt;&gt;"",S91,"")&amp;IF($V91&lt;&gt;"","#"&amp;AD91,"")&amp;IF($U91&lt;&gt;"","#"&amp;$U91,"")</f>
        <v>194101#194102#194103#194104#194105#194106#194107#194108#194109#194110#194111#1000027#1000016#1000013#1000024#1000206#1000015#1000037#1000011#1000042#194205</v>
      </c>
      <c r="AQ91" t="str">
        <f t="shared" ref="AQ91" si="49">IF($J91&lt;&gt;"",T91,"")&amp;IF($V91&lt;&gt;"","#"&amp;AE91,"")&amp;IF($U91&lt;&gt;"","#"&amp;$U91,"")</f>
        <v>1941010#1941020#1941030#1941040#1941050#1941060#1941070#1941080#1941090#1941100#1941101#1941110#1000027#1000016#1000013#1000024#1000206#1000015#1000037#1000011#1000042#1000052#194205</v>
      </c>
      <c r="AR91" t="str">
        <f t="shared" si="28"/>
        <v>|194101|194101#194102|194101#194102#194103#194104#1000027|194101#194102#194103#194104#194105#1000027#1000016|194101#194102#194103#194104#194105#194106#1000027#1000016#1000013|194101#194102#194103#194104#194105#194106#194107#1000027#1000016#1000013#1000024#194205|194101#194102#194103#194104#194105#194106#194107#194108#1000027#1000016#1000013#1000024#1000206#1000015#194205|194101#194102#194103#194104#194105#194106#194107#194108#194109#1000027#1000016#1000013#1000024#1000206#1000015#1000037#194205|194101#194102#194103#194104#194105#194106#194107#194108#194109#194110#1000027#1000016#1000013#1000024#1000206#1000015#1000037#1000011#194205|194101#194102#194103#194104#194105#194106#194107#194108#194109#194110#194111#1000027#1000016#1000013#1000024#1000206#1000015#1000037#1000011#1000042#194205|1941010#1941020#1941030#1941040#1941050#1941060#1941070#1941080#1941090#1941100#1941101#1941110#1000027#1000016#1000013#1000024#1000206#1000015#1000037#1000011#1000042#1000052#194205</v>
      </c>
    </row>
    <row r="92" spans="1:44" ht="15.75" x14ac:dyDescent="0.3">
      <c r="A92" s="12">
        <v>10093</v>
      </c>
      <c r="B92" s="13" t="s">
        <v>1890</v>
      </c>
      <c r="D92">
        <v>1</v>
      </c>
      <c r="E92">
        <v>5</v>
      </c>
      <c r="F92" s="4" t="s">
        <v>1892</v>
      </c>
      <c r="J92" s="9">
        <v>153101</v>
      </c>
      <c r="K92" s="9" t="s">
        <v>1894</v>
      </c>
      <c r="L92" s="9" t="s">
        <v>1895</v>
      </c>
      <c r="M92" s="9" t="s">
        <v>1896</v>
      </c>
      <c r="N92" s="9" t="s">
        <v>1897</v>
      </c>
      <c r="O92" s="9" t="s">
        <v>1898</v>
      </c>
      <c r="P92" s="9" t="s">
        <v>1899</v>
      </c>
      <c r="Q92" s="9" t="s">
        <v>1900</v>
      </c>
      <c r="R92" s="9" t="s">
        <v>1901</v>
      </c>
      <c r="S92" s="9" t="s">
        <v>1902</v>
      </c>
      <c r="T92" t="s">
        <v>1903</v>
      </c>
      <c r="U92">
        <v>153205</v>
      </c>
      <c r="V92" t="s">
        <v>268</v>
      </c>
      <c r="W92" t="s">
        <v>269</v>
      </c>
      <c r="X92" t="s">
        <v>544</v>
      </c>
      <c r="Y92" t="s">
        <v>631</v>
      </c>
      <c r="Z92" t="s">
        <v>632</v>
      </c>
      <c r="AA92" t="s">
        <v>633</v>
      </c>
      <c r="AB92" t="s">
        <v>634</v>
      </c>
      <c r="AC92" t="s">
        <v>1015</v>
      </c>
      <c r="AD92" t="s">
        <v>1016</v>
      </c>
      <c r="AE92" s="6" t="s">
        <v>1017</v>
      </c>
      <c r="AF92" s="7" t="s">
        <v>1904</v>
      </c>
      <c r="AG92">
        <f t="shared" ref="AG92" si="50">IF($J92&lt;&gt;"",J92,"")</f>
        <v>153101</v>
      </c>
      <c r="AH92" t="str">
        <f t="shared" ref="AH92" si="51">IF($J92&lt;&gt;"",K92,"")</f>
        <v>153101#153102</v>
      </c>
      <c r="AI92" t="str">
        <f t="shared" ref="AI92" si="52">IF($J92&lt;&gt;"",L92,"")&amp;IF($V92&lt;&gt;"","#"&amp;V92,"")</f>
        <v>153101#153102#153103#153104#1000011</v>
      </c>
      <c r="AJ92" t="str">
        <f t="shared" ref="AJ92" si="53">IF($J92&lt;&gt;"",M92,"")&amp;IF($V92&lt;&gt;"","#"&amp;W92,"")</f>
        <v>153101#153102#153103#153104#153105#1000011#1000016</v>
      </c>
      <c r="AK92" t="str">
        <f t="shared" ref="AK92" si="54">IF($J92&lt;&gt;"",N92,"")&amp;IF($V92&lt;&gt;"","#"&amp;X92,"")</f>
        <v>153101#153102#153103#153104#153105#153106#1000011#1000016#1000032</v>
      </c>
      <c r="AL92" t="str">
        <f t="shared" ref="AL92" si="55">IF($J92&lt;&gt;"",O92,"")&amp;IF($V92&lt;&gt;"","#"&amp;Y92,"")&amp;IF($U92&lt;&gt;"","#"&amp;$U92,"")</f>
        <v>153101#153102#153103#153104#153105#153106#153107#1000011#1000016#1000032#1000037#153205</v>
      </c>
      <c r="AM92" t="str">
        <f t="shared" ref="AM92" si="56">IF($J92&lt;&gt;"",P92,"")&amp;IF($V92&lt;&gt;"","#"&amp;AA92,"")&amp;IF($U92&lt;&gt;"","#"&amp;$U92,"")</f>
        <v>153101#153102#153103#153104#153105#153106#153107#153108#1000011#1000016#1000032#1000037#1000038#1000046#153205</v>
      </c>
      <c r="AN92" t="str">
        <f t="shared" ref="AN92" si="57">IF($J92&lt;&gt;"",Q92,"")&amp;IF($V92&lt;&gt;"","#"&amp;AB92,"")&amp;IF($U92&lt;&gt;"","#"&amp;$U92,"")</f>
        <v>153101#153102#153103#153104#153105#153106#153107#153108#153109#1000011#1000016#1000032#1000037#1000038#1000046#1000047#153205</v>
      </c>
      <c r="AO92" t="str">
        <f t="shared" ref="AO92" si="58">IF($J92&lt;&gt;"",R92,"")&amp;IF($V92&lt;&gt;"","#"&amp;AC92,"")&amp;IF($U92&lt;&gt;"","#"&amp;$U92,"")</f>
        <v>153101#153102#153103#153104#153105#153106#153107#153108#153109#153110#1000011#1000016#1000032#1000037#1000038#1000046#1000047#1000049#153205</v>
      </c>
      <c r="AP92" t="str">
        <f t="shared" ref="AP92" si="59">IF($J92&lt;&gt;"",S92,"")&amp;IF($V92&lt;&gt;"","#"&amp;AD92,"")&amp;IF($U92&lt;&gt;"","#"&amp;$U92,"")</f>
        <v>153101#153102#153103#153104#153105#153106#153107#153108#153109#153110#153111#1000011#1000016#1000032#1000037#1000038#1000046#1000047#1000049#1000050#153205</v>
      </c>
      <c r="AQ92" t="str">
        <f>IF($J92&lt;&gt;"",T92,"")&amp;IF($V92&lt;&gt;"","#"&amp;AE92,"")&amp;IF($U92&lt;&gt;"","#"&amp;$U92,"")</f>
        <v>1531010#1531020#1531030#1531040#1531050#1531060#1531070#1531071#1531080#1531090#1531100#1531110#1000011#1000016#1000032#1000037#1000038#1000046#1000047#1000049#1000050#1000052#153205</v>
      </c>
      <c r="AR92" t="str">
        <f>"|"&amp;AG92&amp;"|"&amp;AH92&amp;"|"&amp;AI92&amp;"|"&amp;AJ92&amp;"|"&amp;AK92&amp;"|"&amp;AL92&amp;"|"&amp;AM92&amp;"|"&amp;AN92&amp;"|"&amp;AO92&amp;"|"&amp;AP92&amp;"|"&amp;AQ92</f>
        <v>|153101|153101#153102|153101#153102#153103#153104#1000011|153101#153102#153103#153104#153105#1000011#1000016|153101#153102#153103#153104#153105#153106#1000011#1000016#1000032|153101#153102#153103#153104#153105#153106#153107#1000011#1000016#1000032#1000037#153205|153101#153102#153103#153104#153105#153106#153107#153108#1000011#1000016#1000032#1000037#1000038#1000046#153205|153101#153102#153103#153104#153105#153106#153107#153108#153109#1000011#1000016#1000032#1000037#1000038#1000046#1000047#153205|153101#153102#153103#153104#153105#153106#153107#153108#153109#153110#1000011#1000016#1000032#1000037#1000038#1000046#1000047#1000049#153205|153101#153102#153103#153104#153105#153106#153107#153108#153109#153110#153111#1000011#1000016#1000032#1000037#1000038#1000046#1000047#1000049#1000050#153205|1531010#1531020#1531030#1531040#1531050#1531060#1531070#1531071#1531080#1531090#1531100#1531110#1000011#1000016#1000032#1000037#1000038#1000046#1000047#1000049#1000050#1000052#153205</v>
      </c>
    </row>
    <row r="93" spans="1:44" x14ac:dyDescent="0.2">
      <c r="E93" s="9"/>
      <c r="J93" s="9"/>
    </row>
    <row r="94" spans="1:44" x14ac:dyDescent="0.2">
      <c r="E94" s="9"/>
      <c r="J94" s="9"/>
    </row>
    <row r="95" spans="1:44" ht="15.75" x14ac:dyDescent="0.3">
      <c r="A95" s="4">
        <v>10097</v>
      </c>
      <c r="B95" s="4" t="s">
        <v>1928</v>
      </c>
      <c r="D95">
        <v>5</v>
      </c>
      <c r="E95" s="9">
        <v>5</v>
      </c>
      <c r="F95" s="4" t="s">
        <v>1929</v>
      </c>
      <c r="J95" s="9"/>
    </row>
    <row r="96" spans="1:44" x14ac:dyDescent="0.2">
      <c r="E96" s="9"/>
      <c r="J96" s="9"/>
    </row>
    <row r="97" spans="5:10" x14ac:dyDescent="0.2">
      <c r="E97" s="9"/>
      <c r="J97" s="9"/>
    </row>
    <row r="98" spans="5:10" x14ac:dyDescent="0.2">
      <c r="E98" s="9"/>
      <c r="J98" s="9"/>
    </row>
    <row r="99" spans="5:10" x14ac:dyDescent="0.2">
      <c r="E99" s="9"/>
    </row>
    <row r="100" spans="5:10" x14ac:dyDescent="0.2">
      <c r="E100" s="9"/>
    </row>
    <row r="101" spans="5:10" x14ac:dyDescent="0.2">
      <c r="E101" s="9"/>
    </row>
    <row r="102" spans="5:10" x14ac:dyDescent="0.2">
      <c r="E102" s="9"/>
    </row>
    <row r="103" spans="5:10" x14ac:dyDescent="0.2">
      <c r="E103" s="9"/>
    </row>
    <row r="104" spans="5:10" x14ac:dyDescent="0.2">
      <c r="E104" s="9"/>
    </row>
    <row r="105" spans="5:10" x14ac:dyDescent="0.2">
      <c r="E105" s="9"/>
    </row>
  </sheetData>
  <phoneticPr fontId="6" type="noConversion"/>
  <conditionalFormatting sqref="B92">
    <cfRule type="expression" dxfId="10" priority="2">
      <formula>ISERROR(MATCH(#REF!,开发角色Data,0))=FALSE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84"/>
  <sheetViews>
    <sheetView topLeftCell="A88" workbookViewId="0">
      <selection activeCell="I92" sqref="I92"/>
    </sheetView>
  </sheetViews>
  <sheetFormatPr defaultRowHeight="14.25" x14ac:dyDescent="0.2"/>
  <cols>
    <col min="1" max="1" width="41.25" style="11" customWidth="1"/>
    <col min="2" max="2" width="11.375" customWidth="1"/>
    <col min="3" max="3" width="18.625" customWidth="1"/>
    <col min="4" max="4" width="28.5" customWidth="1"/>
    <col min="5" max="5" width="19" customWidth="1"/>
    <col min="6" max="6" width="25.5" customWidth="1"/>
    <col min="7" max="7" width="4.375" customWidth="1"/>
    <col min="9" max="9" width="14.125" customWidth="1"/>
    <col min="19" max="20" width="8.25" customWidth="1"/>
  </cols>
  <sheetData>
    <row r="1" spans="1:20" x14ac:dyDescent="0.2">
      <c r="A1" s="10" t="s">
        <v>1893</v>
      </c>
      <c r="B1">
        <v>1</v>
      </c>
      <c r="C1">
        <v>2</v>
      </c>
      <c r="D1">
        <v>3</v>
      </c>
      <c r="E1">
        <v>4</v>
      </c>
      <c r="F1" t="e">
        <f>VLOOKUP(I2,[3]魂印!$B:$L,11,FALSE)</f>
        <v>#N/A</v>
      </c>
    </row>
    <row r="2" spans="1:20" ht="15.75" x14ac:dyDescent="0.3">
      <c r="A2" s="11" t="e">
        <f>VLOOKUP(I2,[3]英雄被动新!$B:$V,15,FALSE)&amp;$A$1&amp;VLOOKUP(I2,'[3]6星法宝'!$C:$G,4,FALSE)&amp;$A$1&amp;VLOOKUP(I2,[3]魂印!$B:$L,11,FALSE)</f>
        <v>#N/A</v>
      </c>
      <c r="B2">
        <v>1941126</v>
      </c>
      <c r="I2" s="1" t="s">
        <v>385</v>
      </c>
      <c r="J2">
        <v>127101</v>
      </c>
      <c r="K2" t="s">
        <v>109</v>
      </c>
      <c r="L2" t="s">
        <v>1276</v>
      </c>
      <c r="M2" t="s">
        <v>1277</v>
      </c>
      <c r="N2" t="s">
        <v>1278</v>
      </c>
      <c r="O2" t="s">
        <v>1279</v>
      </c>
      <c r="P2" t="s">
        <v>1280</v>
      </c>
      <c r="Q2" t="s">
        <v>1281</v>
      </c>
      <c r="R2" t="s">
        <v>1282</v>
      </c>
      <c r="S2" t="s">
        <v>1283</v>
      </c>
      <c r="T2" t="s">
        <v>1275</v>
      </c>
    </row>
    <row r="3" spans="1:20" ht="87" x14ac:dyDescent="0.3">
      <c r="A3" s="11" t="str">
        <f>VLOOKUP(I3,[3]英雄被动新!$B:$V,15,FALSE)&amp;$A$1&amp;VLOOKUP(I3,'[3]6星法宝'!$C:$G,4,FALSE)&amp;$A$1&amp;VLOOKUP(I3,[3]魂印!$B:$L,11,FALSE)</f>
        <v>1031010#1031020#1031030#1031040#1031050#1031060#1031070#1031071#1031080#1031090#1031100#1031101#1031110#1031111#103205#12000011#1000027#1000016#1000024#1000015#1000049#1000048#1000037#1000046#1000042#1000052</v>
      </c>
      <c r="I3" s="1" t="s">
        <v>1762</v>
      </c>
      <c r="J3">
        <v>103101</v>
      </c>
      <c r="K3" t="s">
        <v>131</v>
      </c>
      <c r="L3" t="s">
        <v>1284</v>
      </c>
      <c r="M3" t="s">
        <v>1285</v>
      </c>
      <c r="N3" t="s">
        <v>1286</v>
      </c>
      <c r="O3" t="s">
        <v>1287</v>
      </c>
      <c r="P3" t="s">
        <v>1288</v>
      </c>
      <c r="Q3" t="s">
        <v>1289</v>
      </c>
      <c r="R3" t="s">
        <v>1290</v>
      </c>
      <c r="S3" t="s">
        <v>1291</v>
      </c>
      <c r="T3" t="s">
        <v>1292</v>
      </c>
    </row>
    <row r="4" spans="1:20" ht="72.75" x14ac:dyDescent="0.3">
      <c r="A4" s="11" t="str">
        <f>VLOOKUP(I4,[3]英雄被动新!$B:$V,15,FALSE)&amp;$A$1&amp;VLOOKUP(I4,'[3]6星法宝'!$C:$G,4,FALSE)&amp;$A$1&amp;VLOOKUP(I4,[3]魂印!$B:$L,11,FALSE)</f>
        <v>1061010#1061020#1061030#1061040#1061050#1061060#1061070#1061080#1061090#1061100#1061110#106205#12000011#1000027#1000028#1000015#1000023#1000054#1000053#1000037#1000055#1000042#1000052</v>
      </c>
      <c r="B4" t="str">
        <f>VLOOKUP(I4,[3]英雄被动新!$B:$V,17,FALSE)</f>
        <v>#3061010</v>
      </c>
      <c r="C4" t="str">
        <f>VLOOKUP(I4,[3]英雄被动新!$B:$V,18,FALSE)</f>
        <v>#3061010#3011010#3011020</v>
      </c>
      <c r="D4" t="str">
        <f>VLOOKUP(I4,[3]英雄被动新!$B:$V,19,FALSE)</f>
        <v>#3061010#3011010#3011020#3011010#3011020#3011030</v>
      </c>
      <c r="E4" t="str">
        <f>VLOOKUP(I4,[3]英雄被动新!$B:$V,20,FALSE)</f>
        <v>#3061010#3011010#3011020#3011010#3011020#3011030#3011010#3011020#3011030#3011040#3011041</v>
      </c>
      <c r="F4" t="str">
        <f>VLOOKUP(I4,[3]英雄被动新!$B:$V,21,FALSE)</f>
        <v>#3061010#3011010#3011020#3011010#3011020#3011030#3011010#3011020#3011030#3011040#3011041#3011010#3011020#3011030#3011040#3011041#3011050</v>
      </c>
      <c r="I4" s="1" t="s">
        <v>140</v>
      </c>
      <c r="J4">
        <v>106101</v>
      </c>
      <c r="K4" t="s">
        <v>144</v>
      </c>
      <c r="L4" t="s">
        <v>1293</v>
      </c>
      <c r="M4" t="s">
        <v>1294</v>
      </c>
      <c r="N4" t="s">
        <v>1295</v>
      </c>
      <c r="O4" t="s">
        <v>1296</v>
      </c>
      <c r="P4" t="s">
        <v>1297</v>
      </c>
      <c r="Q4" t="s">
        <v>1298</v>
      </c>
      <c r="R4" t="s">
        <v>1299</v>
      </c>
      <c r="S4" t="s">
        <v>1300</v>
      </c>
      <c r="T4" t="s">
        <v>1301</v>
      </c>
    </row>
    <row r="5" spans="1:20" ht="72.75" x14ac:dyDescent="0.3">
      <c r="A5" s="11" t="str">
        <f>VLOOKUP(I5,[3]英雄被动新!$B:$V,15,FALSE)&amp;$A$1&amp;VLOOKUP(I5,'[3]6星法宝'!$C:$G,4,FALSE)&amp;$A$1&amp;VLOOKUP(I5,[3]魂印!$B:$L,11,FALSE)</f>
        <v>1291010#1291020#1291030#1291040#1291050#1291060#1291070#1291080#1291090#1291100#1291110#1291111#129205#12000011#1000014#1000016#1000024#1000023#1000015#1000027#1000037#1000022#1000045#1000052</v>
      </c>
      <c r="B5" t="str">
        <f>VLOOKUP(I5,[3]英雄被动新!$B:$V,17,FALSE)</f>
        <v>#3291010</v>
      </c>
      <c r="C5" t="str">
        <f>VLOOKUP(I5,[3]英雄被动新!$B:$V,18,FALSE)</f>
        <v>#3291010#3291020</v>
      </c>
      <c r="D5" t="str">
        <f>VLOOKUP(I5,[3]英雄被动新!$B:$V,19,FALSE)</f>
        <v>#3291010#3291020#3291030</v>
      </c>
      <c r="E5" t="str">
        <f>VLOOKUP(I5,[3]英雄被动新!$B:$V,20,FALSE)</f>
        <v>#3291010#3291020#3291030#3291040</v>
      </c>
      <c r="F5" t="str">
        <f>VLOOKUP(I5,[3]英雄被动新!$B:$V,21,FALSE)</f>
        <v>#3291010#3291020#3291030#3291040#3291050</v>
      </c>
      <c r="I5" s="1" t="s">
        <v>163</v>
      </c>
      <c r="J5">
        <v>129101</v>
      </c>
      <c r="K5" t="s">
        <v>168</v>
      </c>
      <c r="L5" t="s">
        <v>1302</v>
      </c>
      <c r="M5" t="s">
        <v>1303</v>
      </c>
      <c r="N5" t="s">
        <v>1304</v>
      </c>
      <c r="O5" t="s">
        <v>1305</v>
      </c>
      <c r="P5" t="s">
        <v>1306</v>
      </c>
      <c r="Q5" t="s">
        <v>1307</v>
      </c>
      <c r="R5" t="s">
        <v>1308</v>
      </c>
      <c r="S5" t="s">
        <v>1309</v>
      </c>
      <c r="T5" t="s">
        <v>1310</v>
      </c>
    </row>
    <row r="6" spans="1:20" ht="15.75" x14ac:dyDescent="0.3">
      <c r="A6" s="11" t="e">
        <f>VLOOKUP(I6,[3]英雄被动新!$B:$V,15,FALSE)&amp;$A$1&amp;VLOOKUP(I6,'[3]6星法宝'!$C:$G,4,FALSE)&amp;$A$1&amp;VLOOKUP(I6,[3]魂印!$B:$L,11,FALSE)</f>
        <v>#N/A</v>
      </c>
      <c r="I6" s="1" t="s">
        <v>186</v>
      </c>
      <c r="J6">
        <v>107101</v>
      </c>
      <c r="K6" t="s">
        <v>191</v>
      </c>
      <c r="L6" t="s">
        <v>1311</v>
      </c>
      <c r="M6" t="s">
        <v>1312</v>
      </c>
      <c r="N6" t="s">
        <v>1313</v>
      </c>
      <c r="O6" t="s">
        <v>1314</v>
      </c>
      <c r="P6" t="s">
        <v>1315</v>
      </c>
      <c r="Q6" t="s">
        <v>1316</v>
      </c>
      <c r="R6" t="s">
        <v>1317</v>
      </c>
      <c r="S6" t="s">
        <v>1318</v>
      </c>
      <c r="T6" t="s">
        <v>1319</v>
      </c>
    </row>
    <row r="7" spans="1:20" ht="15.75" x14ac:dyDescent="0.3">
      <c r="A7" s="11" t="e">
        <f>VLOOKUP(I7,[3]英雄被动新!$B:$V,15,FALSE)&amp;$A$1&amp;VLOOKUP(I7,'[3]6星法宝'!$C:$G,4,FALSE)&amp;$A$1&amp;VLOOKUP(I7,[3]魂印!$B:$L,11,FALSE)</f>
        <v>#N/A</v>
      </c>
      <c r="I7" s="1" t="s">
        <v>1763</v>
      </c>
      <c r="J7">
        <v>104101</v>
      </c>
      <c r="K7" t="s">
        <v>214</v>
      </c>
      <c r="L7" t="s">
        <v>1320</v>
      </c>
      <c r="M7" t="s">
        <v>1321</v>
      </c>
      <c r="N7" t="s">
        <v>1322</v>
      </c>
      <c r="O7" t="s">
        <v>1323</v>
      </c>
      <c r="P7" t="s">
        <v>1324</v>
      </c>
      <c r="Q7" t="s">
        <v>1325</v>
      </c>
      <c r="R7" t="s">
        <v>1326</v>
      </c>
      <c r="S7" t="s">
        <v>1327</v>
      </c>
      <c r="T7" t="s">
        <v>1328</v>
      </c>
    </row>
    <row r="8" spans="1:20" ht="87" x14ac:dyDescent="0.3">
      <c r="A8" s="11" t="str">
        <f>VLOOKUP(I8,[3]英雄被动新!$B:$V,15,FALSE)&amp;$A$1&amp;VLOOKUP(I8,'[3]6星法宝'!$C:$G,4,FALSE)&amp;$A$1&amp;VLOOKUP(I8,[3]魂印!$B:$L,11,FALSE)</f>
        <v>1161010#1161020#1161030#1161040#1161050#1161060#116107#1161071#1161080#1161081#1161090#1161100#1161101#1161110#1161111#1161112#116205#12000011#1000014#1000016#1000024#1000023#1000015#1000027#1000037#1000022#1000045#1000052</v>
      </c>
      <c r="B8" t="str">
        <f>VLOOKUP(I8,[3]英雄被动新!$B:$V,17,FALSE)</f>
        <v>#3161010</v>
      </c>
      <c r="C8" t="str">
        <f>VLOOKUP(I8,[3]英雄被动新!$B:$V,18,FALSE)</f>
        <v>#3161010#3161020</v>
      </c>
      <c r="D8" t="str">
        <f>VLOOKUP(I8,[3]英雄被动新!$B:$V,19,FALSE)</f>
        <v>#3161010#3161020#3161030</v>
      </c>
      <c r="E8" t="str">
        <f>VLOOKUP(I8,[3]英雄被动新!$B:$V,20,FALSE)</f>
        <v>#3161010#3161020#3161030#3161040</v>
      </c>
      <c r="F8" t="str">
        <f>VLOOKUP(I8,[3]英雄被动新!$B:$V,21,FALSE)</f>
        <v>#3161010#3161020#3161030#3161040#3161050</v>
      </c>
      <c r="I8" s="1" t="s">
        <v>226</v>
      </c>
      <c r="J8">
        <v>116101</v>
      </c>
      <c r="K8" t="s">
        <v>229</v>
      </c>
      <c r="L8" t="s">
        <v>1329</v>
      </c>
      <c r="M8" t="s">
        <v>1330</v>
      </c>
      <c r="N8" t="s">
        <v>1331</v>
      </c>
      <c r="O8" t="s">
        <v>1332</v>
      </c>
      <c r="P8" t="s">
        <v>1333</v>
      </c>
      <c r="Q8" t="s">
        <v>1334</v>
      </c>
      <c r="R8" t="s">
        <v>1335</v>
      </c>
      <c r="S8" t="s">
        <v>1336</v>
      </c>
      <c r="T8" t="s">
        <v>1337</v>
      </c>
    </row>
    <row r="9" spans="1:20" ht="72.75" x14ac:dyDescent="0.3">
      <c r="A9" s="11" t="str">
        <f>VLOOKUP(I9,[3]英雄被动新!$B:$V,15,FALSE)&amp;$A$1&amp;VLOOKUP(I9,'[3]6星法宝'!$C:$G,4,FALSE)&amp;$A$1&amp;VLOOKUP(I9,[3]魂印!$B:$L,11,FALSE)</f>
        <v>1021010#1021020#1021030#1021040#1021050#1021060#1021070#1021080#1021090#1021100#1021101#1021110#1021111#102205#12000011#1000027#1000016#1000013#1000024#1000023#1000015#1000037#1000046#1000042#1000052</v>
      </c>
      <c r="B9" t="str">
        <f>VLOOKUP(I9,[3]英雄被动新!$B:$V,17,FALSE)</f>
        <v>#3021010</v>
      </c>
      <c r="C9" t="str">
        <f>VLOOKUP(I9,[3]英雄被动新!$B:$V,18,FALSE)</f>
        <v>#3021010#3021020</v>
      </c>
      <c r="D9" t="str">
        <f>VLOOKUP(I9,[3]英雄被动新!$B:$V,19,FALSE)</f>
        <v>#3021010#3021020#3021030</v>
      </c>
      <c r="E9" t="str">
        <f>VLOOKUP(I9,[3]英雄被动新!$B:$V,20,FALSE)</f>
        <v>#3021010#3021020#3021030#3021040</v>
      </c>
      <c r="F9" t="str">
        <f>VLOOKUP(I9,[3]英雄被动新!$B:$V,21,FALSE)</f>
        <v>#3021010#3021020#3021030#3021040#3021050</v>
      </c>
      <c r="I9" s="1" t="s">
        <v>238</v>
      </c>
      <c r="J9">
        <v>102101</v>
      </c>
      <c r="K9" t="s">
        <v>241</v>
      </c>
      <c r="L9" t="s">
        <v>1338</v>
      </c>
      <c r="M9" t="s">
        <v>1339</v>
      </c>
      <c r="N9" t="s">
        <v>1340</v>
      </c>
      <c r="O9" t="s">
        <v>1341</v>
      </c>
      <c r="P9" t="s">
        <v>1342</v>
      </c>
      <c r="Q9" t="s">
        <v>1343</v>
      </c>
      <c r="R9" t="s">
        <v>1344</v>
      </c>
      <c r="S9" t="s">
        <v>1345</v>
      </c>
      <c r="T9" t="s">
        <v>1346</v>
      </c>
    </row>
    <row r="10" spans="1:20" ht="87" x14ac:dyDescent="0.3">
      <c r="A10" s="11" t="str">
        <f>VLOOKUP(I10,[3]英雄被动新!$B:$V,15,FALSE)&amp;$A$1&amp;VLOOKUP(I10,'[3]6星法宝'!$C:$G,4,FALSE)&amp;$A$1&amp;VLOOKUP(I10,[3]魂印!$B:$L,11,FALSE)</f>
        <v>1311010#1311020#1311030#1311040#1311050#1311060#1311070#1311071#1311080#1311120#1311090#1311100#1311101#1311110#1311111#131205#12000011#1000027#1000016#1000021#1000024#1000023#1000015#1000037#1000046#1000042#1000052</v>
      </c>
      <c r="I10" s="1" t="s">
        <v>1764</v>
      </c>
      <c r="J10">
        <v>131101</v>
      </c>
      <c r="K10" t="s">
        <v>259</v>
      </c>
      <c r="L10" t="s">
        <v>1347</v>
      </c>
      <c r="M10" t="s">
        <v>1348</v>
      </c>
      <c r="N10" t="s">
        <v>1349</v>
      </c>
      <c r="O10" t="s">
        <v>1350</v>
      </c>
      <c r="P10" t="s">
        <v>1351</v>
      </c>
      <c r="Q10" t="s">
        <v>1352</v>
      </c>
      <c r="R10" t="s">
        <v>1353</v>
      </c>
      <c r="S10" t="s">
        <v>1354</v>
      </c>
      <c r="T10" t="s">
        <v>1355</v>
      </c>
    </row>
    <row r="11" spans="1:20" ht="15.75" x14ac:dyDescent="0.3">
      <c r="A11" s="11" t="e">
        <f>VLOOKUP(I11,[3]英雄被动新!$B:$V,15,FALSE)&amp;$A$1&amp;VLOOKUP(I11,'[3]6星法宝'!$C:$G,4,FALSE)&amp;$A$1&amp;VLOOKUP(I11,[3]魂印!$B:$L,11,FALSE)</f>
        <v>#N/A</v>
      </c>
      <c r="B11" t="str">
        <f>VLOOKUP(I11,[3]英雄被动新!$B:$V,17,FALSE)</f>
        <v>#3171010</v>
      </c>
      <c r="C11" t="str">
        <f>VLOOKUP(I11,[3]英雄被动新!$B:$V,18,FALSE)</f>
        <v>#3171010#3171020</v>
      </c>
      <c r="D11" t="str">
        <f>VLOOKUP(I11,[3]英雄被动新!$B:$V,19,FALSE)</f>
        <v>#3171010#3171020#3171030</v>
      </c>
      <c r="E11" t="str">
        <f>VLOOKUP(I11,[3]英雄被动新!$B:$V,20,FALSE)</f>
        <v>#3171010#3171020#3171030#3171040</v>
      </c>
      <c r="F11" t="str">
        <f>VLOOKUP(I11,[3]英雄被动新!$B:$V,21,FALSE)</f>
        <v>#3171010#3171020#3171030#3171040#3171050</v>
      </c>
      <c r="I11" s="1" t="s">
        <v>278</v>
      </c>
      <c r="J11">
        <v>117101</v>
      </c>
      <c r="K11" t="s">
        <v>281</v>
      </c>
      <c r="L11" t="s">
        <v>1356</v>
      </c>
      <c r="M11" t="s">
        <v>1357</v>
      </c>
      <c r="N11" t="s">
        <v>1358</v>
      </c>
      <c r="O11" t="s">
        <v>1359</v>
      </c>
      <c r="P11" t="s">
        <v>1360</v>
      </c>
      <c r="Q11" t="s">
        <v>1361</v>
      </c>
      <c r="R11" t="s">
        <v>1362</v>
      </c>
      <c r="S11" t="s">
        <v>1363</v>
      </c>
      <c r="T11" t="s">
        <v>1364</v>
      </c>
    </row>
    <row r="12" spans="1:20" ht="72.75" x14ac:dyDescent="0.3">
      <c r="A12" s="11" t="str">
        <f>VLOOKUP(I12,[3]英雄被动新!$B:$V,15,FALSE)&amp;$A$1&amp;VLOOKUP(I12,'[3]6星法宝'!$C:$G,4,FALSE)&amp;$A$1&amp;VLOOKUP(I12,[3]魂印!$B:$L,11,FALSE)</f>
        <v>1011010#1011020#1011030#1011040#1011050#1011060#1011070#1011071#1011080#1011090#1011100#1011110#1011111#101205#12000011#1000027#1000016#1000024#1000023#1000015#1000049#1000037#1000046#1000042#1000052</v>
      </c>
      <c r="B12" t="str">
        <f>VLOOKUP(I12,[3]英雄被动新!$B:$V,17,FALSE)</f>
        <v>#3011010</v>
      </c>
      <c r="C12" t="str">
        <f>VLOOKUP(I12,[3]英雄被动新!$B:$V,18,FALSE)</f>
        <v>#3011010#3011020</v>
      </c>
      <c r="D12" t="str">
        <f>VLOOKUP(I12,[3]英雄被动新!$B:$V,19,FALSE)</f>
        <v>#3011010#3011020#3011030</v>
      </c>
      <c r="E12" t="str">
        <f>VLOOKUP(I12,[3]英雄被动新!$B:$V,20,FALSE)</f>
        <v>#3011010#3011020#3011030#3011040#3011041</v>
      </c>
      <c r="F12" t="str">
        <f>VLOOKUP(I12,[3]英雄被动新!$B:$V,21,FALSE)</f>
        <v>#3011010#3011020#3011030#3011040#3011041#3011050</v>
      </c>
      <c r="I12" s="1" t="s">
        <v>298</v>
      </c>
      <c r="J12">
        <v>101101</v>
      </c>
      <c r="K12" t="s">
        <v>301</v>
      </c>
      <c r="L12" t="s">
        <v>1365</v>
      </c>
      <c r="M12" t="s">
        <v>1366</v>
      </c>
      <c r="N12" t="s">
        <v>1367</v>
      </c>
      <c r="O12" t="s">
        <v>1368</v>
      </c>
      <c r="P12" t="s">
        <v>1369</v>
      </c>
      <c r="Q12" t="s">
        <v>1370</v>
      </c>
      <c r="R12" t="s">
        <v>1371</v>
      </c>
      <c r="S12" t="s">
        <v>1372</v>
      </c>
      <c r="T12" t="s">
        <v>1373</v>
      </c>
    </row>
    <row r="13" spans="1:20" ht="87" x14ac:dyDescent="0.3">
      <c r="A13" s="11" t="str">
        <f>VLOOKUP(I13,[3]英雄被动新!$B:$V,15,FALSE)&amp;$A$1&amp;VLOOKUP(I13,'[3]6星法宝'!$C:$G,4,FALSE)&amp;$A$1&amp;VLOOKUP(I13,[3]魂印!$B:$L,11,FALSE)</f>
        <v>1211010#1211020#1211030#1211040#1211050#1211060#1211070#1211071#1211080#1211090#1211100#1211101#1211110#1211111#121205#12000011#1000027#1000016#1000024#1000015#1000049#1000048#1000037#1000046#1000042#1000052</v>
      </c>
      <c r="B13" t="str">
        <f>VLOOKUP(I13,[3]英雄被动新!$B:$V,17,FALSE)</f>
        <v>#3211010</v>
      </c>
      <c r="C13" t="str">
        <f>VLOOKUP(I13,[3]英雄被动新!$B:$V,18,FALSE)</f>
        <v>#3211010#3211020</v>
      </c>
      <c r="D13" t="str">
        <f>VLOOKUP(I13,[3]英雄被动新!$B:$V,19,FALSE)</f>
        <v>#3211010#3211020#3211030</v>
      </c>
      <c r="E13" t="str">
        <f>VLOOKUP(I13,[3]英雄被动新!$B:$V,20,FALSE)</f>
        <v>#3211010#3211020#3211030#3211040#3211041</v>
      </c>
      <c r="F13" t="str">
        <f>VLOOKUP(I13,[3]英雄被动新!$B:$V,21,FALSE)</f>
        <v>#3211010#3211020#3211030#3211040#3211041#3211050</v>
      </c>
      <c r="I13" s="1" t="s">
        <v>313</v>
      </c>
      <c r="J13">
        <v>121101</v>
      </c>
      <c r="K13" t="s">
        <v>316</v>
      </c>
      <c r="L13" t="s">
        <v>1374</v>
      </c>
      <c r="M13" t="s">
        <v>1375</v>
      </c>
      <c r="N13" t="s">
        <v>1376</v>
      </c>
      <c r="O13" t="s">
        <v>1377</v>
      </c>
      <c r="P13" t="s">
        <v>1378</v>
      </c>
      <c r="Q13" t="s">
        <v>1379</v>
      </c>
      <c r="R13" t="s">
        <v>1380</v>
      </c>
      <c r="S13" t="s">
        <v>1381</v>
      </c>
      <c r="T13" t="s">
        <v>1382</v>
      </c>
    </row>
    <row r="14" spans="1:20" ht="72.75" x14ac:dyDescent="0.3">
      <c r="A14" s="11" t="str">
        <f>VLOOKUP(I14,[3]英雄被动新!$B:$V,15,FALSE)&amp;$A$1&amp;VLOOKUP(I14,'[3]6星法宝'!$C:$G,4,FALSE)&amp;$A$1&amp;VLOOKUP(I14,[3]魂印!$B:$L,11,FALSE)</f>
        <v>1461010#1461020#1461030#1461040#1461050#1461060#1461070#1461071#1461080#1461090#1461100#1461110#1461111#146205#12000011#1000027#1000016#1000021#1000024#1000023#1000015#1000037#1000046#1000042#1000052</v>
      </c>
      <c r="I14" s="1" t="s">
        <v>1765</v>
      </c>
      <c r="J14">
        <v>146101</v>
      </c>
      <c r="K14" t="s">
        <v>328</v>
      </c>
      <c r="L14" t="s">
        <v>1383</v>
      </c>
      <c r="M14" t="s">
        <v>1384</v>
      </c>
      <c r="N14" t="s">
        <v>1385</v>
      </c>
      <c r="O14" t="s">
        <v>1386</v>
      </c>
      <c r="P14" t="s">
        <v>1387</v>
      </c>
      <c r="Q14" t="s">
        <v>1388</v>
      </c>
      <c r="R14" t="s">
        <v>1389</v>
      </c>
      <c r="S14" t="s">
        <v>1390</v>
      </c>
      <c r="T14" t="s">
        <v>1391</v>
      </c>
    </row>
    <row r="15" spans="1:20" ht="72.75" x14ac:dyDescent="0.3">
      <c r="A15" s="11" t="str">
        <f>VLOOKUP(I15,[3]英雄被动新!$B:$V,15,FALSE)&amp;$A$1&amp;VLOOKUP(I15,'[3]6星法宝'!$C:$G,4,FALSE)&amp;$A$1&amp;VLOOKUP(I15,[3]魂印!$B:$L,11,FALSE)</f>
        <v>1281010#1281020#1281030#1281040#1281050#1281060#1281070#1281071#1281080#1281090#1281100#1281110#1281111#128205#12000011#1000027#1000016#1000025#1000043#1000040#1000039#1000037#1000046#1000042#1000052</v>
      </c>
      <c r="I15" s="1" t="s">
        <v>344</v>
      </c>
      <c r="J15">
        <v>128101</v>
      </c>
      <c r="K15" t="s">
        <v>347</v>
      </c>
      <c r="L15" t="s">
        <v>1392</v>
      </c>
      <c r="M15" t="s">
        <v>1393</v>
      </c>
      <c r="N15" t="s">
        <v>1394</v>
      </c>
      <c r="O15" t="s">
        <v>1395</v>
      </c>
      <c r="P15" t="s">
        <v>1396</v>
      </c>
      <c r="Q15" t="s">
        <v>1397</v>
      </c>
      <c r="R15" t="s">
        <v>1398</v>
      </c>
      <c r="S15" t="s">
        <v>1399</v>
      </c>
      <c r="T15" t="s">
        <v>1400</v>
      </c>
    </row>
    <row r="16" spans="1:20" ht="87" x14ac:dyDescent="0.3">
      <c r="A16" s="11" t="str">
        <f>VLOOKUP(I16,[3]英雄被动新!$B:$V,15,FALSE)&amp;$A$1&amp;VLOOKUP(I16,'[3]6星法宝'!$C:$G,4,FALSE)&amp;$A$1&amp;VLOOKUP(I16,[3]魂印!$B:$L,11,FALSE)</f>
        <v>1201010#1201020#1201030#1201040#1201050#1201060#1201070#1201071#1201080#1201090#1201100#1201101#1201110#1201111#120205#12000011#1000041#1000016#1000015#1000035#1000049#1000027#1000037#1000028#1000042#1000052</v>
      </c>
      <c r="I16" s="1" t="s">
        <v>364</v>
      </c>
      <c r="J16">
        <v>120101</v>
      </c>
      <c r="K16" t="s">
        <v>367</v>
      </c>
      <c r="L16" t="s">
        <v>1401</v>
      </c>
      <c r="M16" t="s">
        <v>1402</v>
      </c>
      <c r="N16" t="s">
        <v>1403</v>
      </c>
      <c r="O16" t="s">
        <v>1404</v>
      </c>
      <c r="P16" t="s">
        <v>1405</v>
      </c>
      <c r="Q16" t="s">
        <v>1406</v>
      </c>
      <c r="R16" t="s">
        <v>1407</v>
      </c>
      <c r="S16" t="s">
        <v>1408</v>
      </c>
      <c r="T16" t="s">
        <v>1409</v>
      </c>
    </row>
    <row r="17" spans="1:20" ht="87" x14ac:dyDescent="0.3">
      <c r="A17" s="11" t="str">
        <f>VLOOKUP(I17,[3]英雄被动新!$B:$V,15,FALSE)&amp;$A$1&amp;VLOOKUP(I17,'[3]6星法宝'!$C:$G,4,FALSE)&amp;$A$1&amp;VLOOKUP(I17,[3]魂印!$B:$L,11,FALSE)</f>
        <v>1301010#1301020#1301030#1301040#1301050#1301060#1301070#1301071#1301080#1301081#1301090#1301100#1301110#1301111#130205#12000011#1000027#1000016#1000024#1000015#1000054#1000053#1000037#1000028#1000042#1000052</v>
      </c>
      <c r="B17" t="str">
        <f>VLOOKUP(I17,[3]英雄被动新!$B:$V,17,FALSE)</f>
        <v>#3301010</v>
      </c>
      <c r="C17" t="str">
        <f>VLOOKUP(I17,[3]英雄被动新!$B:$V,18,FALSE)</f>
        <v>#3301010#3301020</v>
      </c>
      <c r="D17" t="str">
        <f>VLOOKUP(I17,[3]英雄被动新!$B:$V,19,FALSE)</f>
        <v>#3301010#3301020#3301030</v>
      </c>
      <c r="E17" t="str">
        <f>VLOOKUP(I17,[3]英雄被动新!$B:$V,20,FALSE)</f>
        <v>#3301010#3301020#3301030#3301040</v>
      </c>
      <c r="F17" t="str">
        <f>VLOOKUP(I17,[3]英雄被动新!$B:$V,21,FALSE)</f>
        <v>#3301010#3301020#3301030#3301040#3301050</v>
      </c>
      <c r="I17" s="1" t="s">
        <v>638</v>
      </c>
      <c r="J17">
        <v>130101</v>
      </c>
      <c r="K17" t="s">
        <v>388</v>
      </c>
      <c r="L17" t="s">
        <v>1410</v>
      </c>
      <c r="M17" t="s">
        <v>1411</v>
      </c>
      <c r="N17" t="s">
        <v>1412</v>
      </c>
      <c r="O17" t="s">
        <v>1413</v>
      </c>
      <c r="P17" t="s">
        <v>1414</v>
      </c>
      <c r="Q17" t="s">
        <v>1415</v>
      </c>
      <c r="R17" t="s">
        <v>1416</v>
      </c>
      <c r="S17" t="s">
        <v>1417</v>
      </c>
      <c r="T17" t="s">
        <v>1418</v>
      </c>
    </row>
    <row r="18" spans="1:20" ht="72.75" x14ac:dyDescent="0.3">
      <c r="A18" s="11" t="str">
        <f>VLOOKUP(I18,[3]英雄被动新!$B:$V,15,FALSE)&amp;$A$1&amp;VLOOKUP(I18,'[3]6星法宝'!$C:$G,4,FALSE)&amp;$A$1&amp;VLOOKUP(I18,[3]魂印!$B:$L,11,FALSE)</f>
        <v>1331010#1331020#1331030#1331040#1331050#1331060#1331070#1331071#1331080#1331090#1331100#1331101#1331110#133205#12000011#1000027#1000016#1000035#1000015#1000049#1000041#1000037#1000028#1000042#1000052</v>
      </c>
      <c r="I18" s="1" t="s">
        <v>404</v>
      </c>
      <c r="J18">
        <v>133101</v>
      </c>
      <c r="K18" t="s">
        <v>407</v>
      </c>
      <c r="L18" t="s">
        <v>1419</v>
      </c>
      <c r="M18" t="s">
        <v>1420</v>
      </c>
      <c r="N18" t="s">
        <v>1421</v>
      </c>
      <c r="O18" t="s">
        <v>1422</v>
      </c>
      <c r="P18" t="s">
        <v>1423</v>
      </c>
      <c r="Q18" t="s">
        <v>1424</v>
      </c>
      <c r="R18" t="s">
        <v>1425</v>
      </c>
      <c r="S18" t="s">
        <v>1426</v>
      </c>
      <c r="T18" t="s">
        <v>1427</v>
      </c>
    </row>
    <row r="19" spans="1:20" ht="72.75" x14ac:dyDescent="0.3">
      <c r="A19" s="11" t="str">
        <f>VLOOKUP(I19,[3]英雄被动新!$B:$V,15,FALSE)&amp;$A$1&amp;VLOOKUP(I19,'[3]6星法宝'!$C:$G,4,FALSE)&amp;$A$1&amp;VLOOKUP(I19,[3]魂印!$B:$L,11,FALSE)</f>
        <v>1051010#1051020#1051030#1051040#1051050#1051060#1051070#1051080#1051090#1051100#1051101#1051110#1051111#105205#12000011#1000014#1000016#1000024#1000023#1000015#1000027#1000037#1000022#1000045#1000052</v>
      </c>
      <c r="B19" t="str">
        <f>VLOOKUP(I19,[3]英雄被动新!$B:$V,17,FALSE)</f>
        <v>#3051010</v>
      </c>
      <c r="C19" t="str">
        <f>VLOOKUP(I19,[3]英雄被动新!$B:$V,18,FALSE)</f>
        <v>#3051010#3051020</v>
      </c>
      <c r="D19" t="str">
        <f>VLOOKUP(I19,[3]英雄被动新!$B:$V,19,FALSE)</f>
        <v>#3051010#3051020#3051030</v>
      </c>
      <c r="E19" t="str">
        <f>VLOOKUP(I19,[3]英雄被动新!$B:$V,20,FALSE)</f>
        <v>#3051010#3051020#3051030#3051040</v>
      </c>
      <c r="F19" t="str">
        <f>VLOOKUP(I19,[3]英雄被动新!$B:$V,21,FALSE)</f>
        <v>#3051010#3051020#3051030#3051040#3051050</v>
      </c>
      <c r="I19" s="1" t="s">
        <v>416</v>
      </c>
      <c r="J19">
        <v>105101</v>
      </c>
      <c r="K19" t="s">
        <v>420</v>
      </c>
      <c r="L19" t="s">
        <v>1428</v>
      </c>
      <c r="M19" t="s">
        <v>1429</v>
      </c>
      <c r="N19" t="s">
        <v>1430</v>
      </c>
      <c r="O19" t="s">
        <v>1431</v>
      </c>
      <c r="P19" t="s">
        <v>1432</v>
      </c>
      <c r="Q19" t="s">
        <v>1433</v>
      </c>
      <c r="R19" t="s">
        <v>1434</v>
      </c>
      <c r="S19" t="s">
        <v>1435</v>
      </c>
      <c r="T19" t="s">
        <v>1436</v>
      </c>
    </row>
    <row r="20" spans="1:20" ht="15.75" x14ac:dyDescent="0.3">
      <c r="A20" s="11" t="e">
        <f>VLOOKUP(I20,[3]英雄被动新!$B:$V,15,FALSE)&amp;$A$1&amp;VLOOKUP(I20,'[3]6星法宝'!$C:$G,4,FALSE)&amp;$A$1&amp;VLOOKUP(I20,[3]魂印!$B:$L,11,FALSE)</f>
        <v>#N/A</v>
      </c>
      <c r="I20" s="1" t="s">
        <v>1766</v>
      </c>
      <c r="J20">
        <v>143101</v>
      </c>
      <c r="K20" t="s">
        <v>432</v>
      </c>
      <c r="L20" t="s">
        <v>1437</v>
      </c>
      <c r="M20" t="s">
        <v>1438</v>
      </c>
      <c r="N20" t="s">
        <v>1439</v>
      </c>
      <c r="O20" t="s">
        <v>1440</v>
      </c>
      <c r="P20" t="s">
        <v>1441</v>
      </c>
      <c r="Q20" t="s">
        <v>1442</v>
      </c>
      <c r="R20" t="s">
        <v>1443</v>
      </c>
      <c r="S20" t="s">
        <v>1444</v>
      </c>
      <c r="T20" t="s">
        <v>1445</v>
      </c>
    </row>
    <row r="21" spans="1:20" ht="15.75" x14ac:dyDescent="0.3">
      <c r="A21" s="11" t="e">
        <f>VLOOKUP(I21,[3]英雄被动新!$B:$V,15,FALSE)&amp;$A$1&amp;VLOOKUP(I21,'[3]6星法宝'!$C:$G,4,FALSE)&amp;$A$1&amp;VLOOKUP(I21,[3]魂印!$B:$L,11,FALSE)</f>
        <v>#N/A</v>
      </c>
      <c r="B21" t="str">
        <f>VLOOKUP(I21,[3]英雄被动新!$B:$V,17,FALSE)</f>
        <v>#3081010</v>
      </c>
      <c r="C21" t="str">
        <f>VLOOKUP(I21,[3]英雄被动新!$B:$V,18,FALSE)</f>
        <v>#3081010#3081020</v>
      </c>
      <c r="D21" t="str">
        <f>VLOOKUP(I21,[3]英雄被动新!$B:$V,19,FALSE)</f>
        <v>#3081010#3081020#3081030</v>
      </c>
      <c r="E21" t="str">
        <f>VLOOKUP(I21,[3]英雄被动新!$B:$V,20,FALSE)</f>
        <v>#3081010#3081020#3081030#3081040#3081041</v>
      </c>
      <c r="F21" t="str">
        <f>VLOOKUP(I21,[3]英雄被动新!$B:$V,21,FALSE)</f>
        <v>#3081010#3081020#3081030#3081040#3081041#3081050</v>
      </c>
      <c r="I21" s="1" t="s">
        <v>441</v>
      </c>
      <c r="J21">
        <v>108101</v>
      </c>
      <c r="K21" t="s">
        <v>444</v>
      </c>
      <c r="L21" t="s">
        <v>1446</v>
      </c>
      <c r="M21" t="s">
        <v>1447</v>
      </c>
      <c r="N21" t="s">
        <v>1448</v>
      </c>
      <c r="O21" t="s">
        <v>1449</v>
      </c>
      <c r="P21" t="s">
        <v>1450</v>
      </c>
      <c r="Q21" t="s">
        <v>1451</v>
      </c>
      <c r="R21" t="s">
        <v>1452</v>
      </c>
      <c r="S21" t="s">
        <v>1453</v>
      </c>
      <c r="T21" t="s">
        <v>1454</v>
      </c>
    </row>
    <row r="22" spans="1:20" ht="87" x14ac:dyDescent="0.3">
      <c r="A22" s="11" t="str">
        <f>VLOOKUP(I22,[3]英雄被动新!$B:$V,15,FALSE)&amp;$A$1&amp;VLOOKUP(I22,'[3]6星法宝'!$C:$G,4,FALSE)&amp;$A$1&amp;VLOOKUP(I22,[3]魂印!$B:$L,11,FALSE)</f>
        <v>1321010#1321020#1321030#1321040#1321050#1321060#1321070#1321071#1321080#1321090#1321100#1321101#1321110#1321111#132205#12000011#1000027#1000016#1000020#1000024#1000023#1000015#1000037#1000046#1000042#1000052</v>
      </c>
      <c r="B22" t="str">
        <f>VLOOKUP(I22,[3]英雄被动新!$B:$V,17,FALSE)</f>
        <v>#3321010</v>
      </c>
      <c r="C22" t="str">
        <f>VLOOKUP(I22,[3]英雄被动新!$B:$V,18,FALSE)</f>
        <v>#3321010#3321020</v>
      </c>
      <c r="D22" t="str">
        <f>VLOOKUP(I22,[3]英雄被动新!$B:$V,19,FALSE)</f>
        <v>#3321010#3321020#3321030</v>
      </c>
      <c r="E22" t="str">
        <f>VLOOKUP(I22,[3]英雄被动新!$B:$V,20,FALSE)</f>
        <v>#3321010#3321020#3321030#3321040</v>
      </c>
      <c r="F22" t="str">
        <f>VLOOKUP(I22,[3]英雄被动新!$B:$V,21,FALSE)</f>
        <v>#3321010#3321020#3321030#3321040#3321050</v>
      </c>
      <c r="I22" s="1" t="s">
        <v>461</v>
      </c>
      <c r="J22">
        <v>132101</v>
      </c>
      <c r="K22" t="s">
        <v>464</v>
      </c>
      <c r="L22" t="s">
        <v>1455</v>
      </c>
      <c r="M22" t="s">
        <v>1456</v>
      </c>
      <c r="N22" t="s">
        <v>1457</v>
      </c>
      <c r="O22" t="s">
        <v>1458</v>
      </c>
      <c r="P22" t="s">
        <v>1459</v>
      </c>
      <c r="Q22" t="s">
        <v>1460</v>
      </c>
      <c r="R22" t="s">
        <v>1461</v>
      </c>
      <c r="S22" t="s">
        <v>1462</v>
      </c>
      <c r="T22" t="s">
        <v>1463</v>
      </c>
    </row>
    <row r="23" spans="1:20" ht="87" x14ac:dyDescent="0.3">
      <c r="A23" s="11" t="str">
        <f>VLOOKUP(I23,[3]英雄被动新!$B:$V,15,FALSE)&amp;$A$1&amp;VLOOKUP(I23,'[3]6星法宝'!$C:$G,4,FALSE)&amp;$A$1&amp;VLOOKUP(I23,[3]魂印!$B:$L,11,FALSE)</f>
        <v>1151010#1151020#1151030#1151040#1151050#1151060#1151070#1151071#1151080#1151090#1151100#1151101#1151110#1151111#115205#12000011#1000027#1000016#1000020#1000024#1000023#1000015#1000037#1000046#1000042#1000052</v>
      </c>
      <c r="B23" t="str">
        <f>VLOOKUP(I23,[3]英雄被动新!$B:$V,17,FALSE)</f>
        <v>#3151010</v>
      </c>
      <c r="C23" t="str">
        <f>VLOOKUP(I23,[3]英雄被动新!$B:$V,18,FALSE)</f>
        <v>#3151010#3151020</v>
      </c>
      <c r="D23" t="str">
        <f>VLOOKUP(I23,[3]英雄被动新!$B:$V,19,FALSE)</f>
        <v>#3151010#3151020#3151030</v>
      </c>
      <c r="E23" t="str">
        <f>VLOOKUP(I23,[3]英雄被动新!$B:$V,20,FALSE)</f>
        <v>#3151010#3151020#3151030#3151040</v>
      </c>
      <c r="F23" t="str">
        <f>VLOOKUP(I23,[3]英雄被动新!$B:$V,21,FALSE)</f>
        <v>#3151010#3151020#3151030#3151040#3151050</v>
      </c>
      <c r="I23" s="1" t="s">
        <v>1767</v>
      </c>
      <c r="J23">
        <v>115101</v>
      </c>
      <c r="K23" t="s">
        <v>483</v>
      </c>
      <c r="L23" t="s">
        <v>1464</v>
      </c>
      <c r="M23" t="s">
        <v>1465</v>
      </c>
      <c r="N23" t="s">
        <v>1466</v>
      </c>
      <c r="O23" t="s">
        <v>1467</v>
      </c>
      <c r="P23" t="s">
        <v>1468</v>
      </c>
      <c r="Q23" t="s">
        <v>1469</v>
      </c>
      <c r="R23" t="s">
        <v>1470</v>
      </c>
      <c r="S23" t="s">
        <v>1471</v>
      </c>
      <c r="T23" t="s">
        <v>1472</v>
      </c>
    </row>
    <row r="24" spans="1:20" ht="87" x14ac:dyDescent="0.3">
      <c r="A24" s="11" t="str">
        <f>VLOOKUP(I24,[3]英雄被动新!$B:$V,15,FALSE)&amp;$A$1&amp;VLOOKUP(I24,'[3]6星法宝'!$C:$G,4,FALSE)&amp;$A$1&amp;VLOOKUP(I24,[3]魂印!$B:$L,11,FALSE)</f>
        <v>1141010#1141020#1141030#1141040#1141050#1141060#1141070#1141071#1141080#1141090#1141100#1141101#1141110#1141111#114205#12000011#1000027#1000016#1000024#1000015#1000049#1000048#1000037#1000046#1000042#1000052</v>
      </c>
      <c r="B24" t="str">
        <f>VLOOKUP(I24,[3]英雄被动新!$B:$V,17,FALSE)</f>
        <v>#3141010</v>
      </c>
      <c r="C24" t="str">
        <f>VLOOKUP(I24,[3]英雄被动新!$B:$V,18,FALSE)</f>
        <v>#3141010#3141020</v>
      </c>
      <c r="D24" t="str">
        <f>VLOOKUP(I24,[3]英雄被动新!$B:$V,19,FALSE)</f>
        <v>#3141010#3141020#3141030</v>
      </c>
      <c r="E24" t="str">
        <f>VLOOKUP(I24,[3]英雄被动新!$B:$V,20,FALSE)</f>
        <v>#3141010#3141020#3141030#3141040</v>
      </c>
      <c r="F24" t="str">
        <f>VLOOKUP(I24,[3]英雄被动新!$B:$V,21,FALSE)</f>
        <v>#3141010#3141020#3141030#3141040#3141050</v>
      </c>
      <c r="I24" s="1" t="s">
        <v>501</v>
      </c>
      <c r="J24">
        <v>114101</v>
      </c>
      <c r="K24" t="s">
        <v>504</v>
      </c>
      <c r="L24" t="s">
        <v>1473</v>
      </c>
      <c r="M24" t="s">
        <v>1474</v>
      </c>
      <c r="N24" t="s">
        <v>1475</v>
      </c>
      <c r="O24" t="s">
        <v>1476</v>
      </c>
      <c r="P24" t="s">
        <v>1477</v>
      </c>
      <c r="Q24" t="s">
        <v>1478</v>
      </c>
      <c r="R24" t="s">
        <v>1479</v>
      </c>
      <c r="S24" t="s">
        <v>1480</v>
      </c>
      <c r="T24" t="s">
        <v>1481</v>
      </c>
    </row>
    <row r="25" spans="1:20" ht="72.75" x14ac:dyDescent="0.3">
      <c r="A25" s="11" t="str">
        <f>VLOOKUP(I25,[3]英雄被动新!$B:$V,15,FALSE)&amp;$A$1&amp;VLOOKUP(I25,'[3]6星法宝'!$C:$G,4,FALSE)&amp;$A$1&amp;VLOOKUP(I25,[3]魂印!$B:$L,11,FALSE)</f>
        <v>1421010#1421020#1421030#1421040#1421050#1421060#1421070#1421080#1421090#1421100#1421101#1421110#142205#12000011#1000014#1000016#1000024#1000023#1000015#1000027#1000037#1000022#1000045#1000052</v>
      </c>
      <c r="B25" t="str">
        <f>VLOOKUP(I25,[3]英雄被动新!$B:$V,17,FALSE)</f>
        <v>#3421010</v>
      </c>
      <c r="C25" t="str">
        <f>VLOOKUP(I25,[3]英雄被动新!$B:$V,18,FALSE)</f>
        <v>#3421010#3421020</v>
      </c>
      <c r="D25" t="str">
        <f>VLOOKUP(I25,[3]英雄被动新!$B:$V,19,FALSE)</f>
        <v>#3421010#3421020#3421030</v>
      </c>
      <c r="E25" t="str">
        <f>VLOOKUP(I25,[3]英雄被动新!$B:$V,20,FALSE)</f>
        <v>#3421010#3421020#3421030#3421040#3421041</v>
      </c>
      <c r="F25" t="str">
        <f>VLOOKUP(I25,[3]英雄被动新!$B:$V,21,FALSE)</f>
        <v>#3421010#3421020#3421030#3421040#3421041#3421050</v>
      </c>
      <c r="I25" s="1" t="s">
        <v>521</v>
      </c>
      <c r="J25">
        <v>142101</v>
      </c>
      <c r="K25" t="s">
        <v>524</v>
      </c>
      <c r="L25" t="s">
        <v>1482</v>
      </c>
      <c r="M25" t="s">
        <v>1483</v>
      </c>
      <c r="N25" t="s">
        <v>1484</v>
      </c>
      <c r="O25" t="s">
        <v>1485</v>
      </c>
      <c r="P25" t="s">
        <v>1486</v>
      </c>
      <c r="Q25" t="s">
        <v>1487</v>
      </c>
      <c r="R25" t="s">
        <v>1488</v>
      </c>
      <c r="S25" t="s">
        <v>1489</v>
      </c>
      <c r="T25" t="s">
        <v>1490</v>
      </c>
    </row>
    <row r="26" spans="1:20" ht="15.75" x14ac:dyDescent="0.3">
      <c r="A26" s="11" t="e">
        <f>VLOOKUP(I26,[3]英雄被动新!$B:$V,15,FALSE)&amp;$A$1&amp;VLOOKUP(I26,'[3]6星法宝'!$C:$G,4,FALSE)&amp;$A$1&amp;VLOOKUP(I26,[3]魂印!$B:$L,11,FALSE)</f>
        <v>#N/A</v>
      </c>
      <c r="I26" s="1" t="s">
        <v>533</v>
      </c>
      <c r="J26">
        <v>148101</v>
      </c>
      <c r="K26" t="s">
        <v>536</v>
      </c>
      <c r="L26" t="s">
        <v>1491</v>
      </c>
      <c r="M26" t="s">
        <v>1492</v>
      </c>
      <c r="N26" t="s">
        <v>1493</v>
      </c>
      <c r="O26" t="s">
        <v>1494</v>
      </c>
      <c r="P26" t="s">
        <v>1495</v>
      </c>
      <c r="Q26" t="s">
        <v>1496</v>
      </c>
      <c r="R26" t="s">
        <v>1497</v>
      </c>
      <c r="S26" t="s">
        <v>1498</v>
      </c>
      <c r="T26" t="s">
        <v>1499</v>
      </c>
    </row>
    <row r="27" spans="1:20" ht="87" x14ac:dyDescent="0.3">
      <c r="A27" s="11" t="str">
        <f>VLOOKUP(I27,[3]英雄被动新!$B:$V,15,FALSE)&amp;$A$1&amp;VLOOKUP(I27,'[3]6星法宝'!$C:$G,4,FALSE)&amp;$A$1&amp;VLOOKUP(I27,[3]魂印!$B:$L,11,FALSE)</f>
        <v>1411010#1411020#1411030#1411040#1411050#1411060#1411070#1411071#1411080#1411090#1411100#1411101#1411110#1411111#141205#12000011#1000027#1000016#1000024#1000023#1000015#1000049#1000037#1000046#1000042#1000052</v>
      </c>
      <c r="I27" s="1" t="s">
        <v>1768</v>
      </c>
      <c r="J27">
        <v>141101</v>
      </c>
      <c r="K27" t="s">
        <v>555</v>
      </c>
      <c r="L27" t="s">
        <v>1500</v>
      </c>
      <c r="M27" t="s">
        <v>1501</v>
      </c>
      <c r="N27" t="s">
        <v>1502</v>
      </c>
      <c r="O27" t="s">
        <v>1503</v>
      </c>
      <c r="P27" t="s">
        <v>1504</v>
      </c>
      <c r="Q27" t="s">
        <v>1505</v>
      </c>
      <c r="R27" t="s">
        <v>1506</v>
      </c>
      <c r="S27" t="s">
        <v>1507</v>
      </c>
      <c r="T27" t="s">
        <v>1508</v>
      </c>
    </row>
    <row r="28" spans="1:20" ht="72.75" x14ac:dyDescent="0.3">
      <c r="A28" s="11" t="str">
        <f>VLOOKUP(I28,[3]英雄被动新!$B:$V,15,FALSE)&amp;$A$1&amp;VLOOKUP(I28,'[3]6星法宝'!$C:$G,4,FALSE)&amp;$A$1&amp;VLOOKUP(I28,[3]魂印!$B:$L,11,FALSE)</f>
        <v>150101#150102#150103#150104#150105#150106#150107#150108#150109#150110#150205#12000011#1000027#1000016#1000030#1000009#1000024#1000015#1000037#1000046#1000042#1000052</v>
      </c>
      <c r="I28" s="1" t="s">
        <v>564</v>
      </c>
      <c r="J28">
        <v>150101</v>
      </c>
      <c r="K28" t="s">
        <v>567</v>
      </c>
      <c r="L28" t="s">
        <v>1509</v>
      </c>
      <c r="M28" t="s">
        <v>1510</v>
      </c>
      <c r="N28" t="s">
        <v>1511</v>
      </c>
      <c r="O28" t="s">
        <v>1512</v>
      </c>
      <c r="P28" t="s">
        <v>1513</v>
      </c>
      <c r="Q28" t="s">
        <v>1514</v>
      </c>
      <c r="R28" t="s">
        <v>1515</v>
      </c>
      <c r="S28" t="s">
        <v>1516</v>
      </c>
      <c r="T28" t="s">
        <v>1517</v>
      </c>
    </row>
    <row r="29" spans="1:20" ht="72.75" x14ac:dyDescent="0.3">
      <c r="A29" s="11" t="str">
        <f>VLOOKUP(I29,[3]英雄被动新!$B:$V,15,FALSE)&amp;$A$1&amp;VLOOKUP(I29,'[3]6星法宝'!$C:$G,4,FALSE)&amp;$A$1&amp;VLOOKUP(I29,[3]魂印!$B:$L,11,FALSE)</f>
        <v>111101#111102#111103#111104#111105#111106#111107#111108#111109#111110#111205#12000011#1000027#1000016#1000024#1000023#1000015#1000049#1000037#1000011#1000042#1000052</v>
      </c>
      <c r="I29" s="1" t="s">
        <v>584</v>
      </c>
      <c r="J29">
        <v>111101</v>
      </c>
      <c r="K29" t="s">
        <v>587</v>
      </c>
      <c r="L29" t="s">
        <v>1518</v>
      </c>
      <c r="M29" t="s">
        <v>1519</v>
      </c>
      <c r="N29" t="s">
        <v>1520</v>
      </c>
      <c r="O29" t="s">
        <v>1521</v>
      </c>
      <c r="P29" t="s">
        <v>1522</v>
      </c>
      <c r="Q29" t="s">
        <v>1523</v>
      </c>
      <c r="R29" t="s">
        <v>1524</v>
      </c>
      <c r="S29" t="s">
        <v>1525</v>
      </c>
      <c r="T29" t="s">
        <v>1526</v>
      </c>
    </row>
    <row r="30" spans="1:20" ht="15.75" x14ac:dyDescent="0.3">
      <c r="A30" s="11" t="e">
        <f>VLOOKUP(I30,[3]英雄被动新!$B:$V,15,FALSE)&amp;$A$1&amp;VLOOKUP(I30,'[3]6星法宝'!$C:$G,4,FALSE)&amp;$A$1&amp;VLOOKUP(I30,[3]魂印!$B:$L,11,FALSE)</f>
        <v>#N/A</v>
      </c>
      <c r="I30" s="1" t="s">
        <v>598</v>
      </c>
      <c r="J30">
        <v>124101</v>
      </c>
      <c r="K30" t="s">
        <v>601</v>
      </c>
      <c r="L30" t="s">
        <v>1527</v>
      </c>
      <c r="M30" t="s">
        <v>1528</v>
      </c>
      <c r="N30" t="s">
        <v>1529</v>
      </c>
      <c r="O30" t="s">
        <v>1530</v>
      </c>
      <c r="P30" t="s">
        <v>1531</v>
      </c>
      <c r="Q30" t="s">
        <v>1532</v>
      </c>
      <c r="R30" t="s">
        <v>1533</v>
      </c>
      <c r="S30" t="s">
        <v>1534</v>
      </c>
      <c r="T30" t="s">
        <v>1535</v>
      </c>
    </row>
    <row r="31" spans="1:20" ht="15.75" x14ac:dyDescent="0.3">
      <c r="A31" s="11" t="e">
        <f>VLOOKUP(I31,[3]英雄被动新!$B:$V,15,FALSE)&amp;$A$1&amp;VLOOKUP(I31,'[3]6星法宝'!$C:$G,4,FALSE)&amp;$A$1&amp;VLOOKUP(I31,[3]魂印!$B:$L,11,FALSE)</f>
        <v>#N/A</v>
      </c>
      <c r="I31" s="1" t="s">
        <v>609</v>
      </c>
      <c r="J31">
        <v>125101</v>
      </c>
      <c r="K31" t="s">
        <v>612</v>
      </c>
      <c r="L31" t="s">
        <v>1536</v>
      </c>
      <c r="M31" t="s">
        <v>1537</v>
      </c>
      <c r="N31" t="s">
        <v>1538</v>
      </c>
      <c r="O31" t="s">
        <v>1539</v>
      </c>
      <c r="P31" t="s">
        <v>1540</v>
      </c>
      <c r="Q31" t="s">
        <v>1541</v>
      </c>
      <c r="R31" t="s">
        <v>1542</v>
      </c>
      <c r="S31" t="s">
        <v>1543</v>
      </c>
      <c r="T31" t="s">
        <v>1544</v>
      </c>
    </row>
    <row r="32" spans="1:20" ht="72.75" x14ac:dyDescent="0.3">
      <c r="A32" s="11" t="str">
        <f>VLOOKUP(I32,[3]英雄被动新!$B:$V,15,FALSE)&amp;$A$1&amp;VLOOKUP(I32,'[3]6星法宝'!$C:$G,4,FALSE)&amp;$A$1&amp;VLOOKUP(I32,[3]魂印!$B:$L,11,FALSE)</f>
        <v>110101#110102#110103#110104#110105#110106#110107#110108#110109#110110#110205#12000011#1000027#1000016#1000024#1000015#1000049#1000048#1000037#1000046#1000042#1000052</v>
      </c>
      <c r="I32" s="1" t="s">
        <v>1769</v>
      </c>
      <c r="J32">
        <v>110101</v>
      </c>
      <c r="K32" t="s">
        <v>623</v>
      </c>
      <c r="L32" t="s">
        <v>1545</v>
      </c>
      <c r="M32" t="s">
        <v>1546</v>
      </c>
      <c r="N32" t="s">
        <v>1547</v>
      </c>
      <c r="O32" t="s">
        <v>1548</v>
      </c>
      <c r="P32" t="s">
        <v>1549</v>
      </c>
      <c r="Q32" t="s">
        <v>1550</v>
      </c>
      <c r="R32" t="s">
        <v>1551</v>
      </c>
      <c r="S32" t="s">
        <v>1552</v>
      </c>
      <c r="T32" t="s">
        <v>1553</v>
      </c>
    </row>
    <row r="33" spans="1:20" ht="72.75" x14ac:dyDescent="0.3">
      <c r="A33" s="11" t="str">
        <f>VLOOKUP(I33,[3]英雄被动新!$B:$V,15,FALSE)&amp;$A$1&amp;VLOOKUP(I33,'[3]6星法宝'!$C:$G,4,FALSE)&amp;$A$1&amp;VLOOKUP(I33,[3]魂印!$B:$L,11,FALSE)</f>
        <v>136101#136102#136103#136104#136105#136106#136107#136108#136109#136110#136205#12000011#1000027#1000016#1000024#1000015#1000049#1000048#1000037#1000046#1000042#1000052</v>
      </c>
      <c r="I33" s="1" t="s">
        <v>1770</v>
      </c>
      <c r="J33">
        <v>136101</v>
      </c>
      <c r="K33" t="s">
        <v>641</v>
      </c>
      <c r="L33" t="s">
        <v>1554</v>
      </c>
      <c r="M33" t="s">
        <v>1555</v>
      </c>
      <c r="N33" t="s">
        <v>1556</v>
      </c>
      <c r="O33" t="s">
        <v>1557</v>
      </c>
      <c r="P33" t="s">
        <v>1558</v>
      </c>
      <c r="Q33" t="s">
        <v>1559</v>
      </c>
      <c r="R33" t="s">
        <v>1560</v>
      </c>
      <c r="S33" t="s">
        <v>1561</v>
      </c>
      <c r="T33" t="s">
        <v>1562</v>
      </c>
    </row>
    <row r="34" spans="1:20" ht="87" x14ac:dyDescent="0.3">
      <c r="A34" s="11" t="str">
        <f>VLOOKUP(I34,[3]英雄被动新!$B:$V,15,FALSE)&amp;$A$1&amp;VLOOKUP(I34,'[3]6星法宝'!$C:$G,4,FALSE)&amp;$A$1&amp;VLOOKUP(I34,[3]魂印!$B:$L,11,FALSE)</f>
        <v>1191010#1191020#1191030#1191040#1191050#1191060#1191070#1191071#1191080#1191090#1191100#1191101#1191110#1191111#119205#12000011#1000027#1000016#1000013#1000024#1000023#1000015#1000037#1000011#1000042#1000052</v>
      </c>
      <c r="I34" s="1" t="s">
        <v>1771</v>
      </c>
      <c r="J34">
        <v>119101</v>
      </c>
      <c r="K34" t="s">
        <v>652</v>
      </c>
      <c r="L34" t="s">
        <v>1563</v>
      </c>
      <c r="M34" t="s">
        <v>1564</v>
      </c>
      <c r="N34" t="s">
        <v>1565</v>
      </c>
      <c r="O34" t="s">
        <v>1566</v>
      </c>
      <c r="P34" t="s">
        <v>1567</v>
      </c>
      <c r="Q34" t="s">
        <v>1568</v>
      </c>
      <c r="R34" t="s">
        <v>1569</v>
      </c>
      <c r="S34" t="s">
        <v>1570</v>
      </c>
      <c r="T34" t="s">
        <v>1571</v>
      </c>
    </row>
    <row r="35" spans="1:20" ht="72.75" x14ac:dyDescent="0.3">
      <c r="A35" s="11" t="str">
        <f>VLOOKUP(I35,[3]英雄被动新!$B:$V,15,FALSE)&amp;$A$1&amp;VLOOKUP(I35,'[3]6星法宝'!$C:$G,4,FALSE)&amp;$A$1&amp;VLOOKUP(I35,[3]魂印!$B:$L,11,FALSE)</f>
        <v>122101#122102#122103#122104#122105#122106#122107#122108#122109#122110#122205#12000011#1000027#1000016#1000015#1000018#1000054#1000053#1000037#1000046#1000042#1000052</v>
      </c>
      <c r="I35" s="1" t="s">
        <v>670</v>
      </c>
      <c r="J35">
        <v>122101</v>
      </c>
      <c r="K35" t="s">
        <v>673</v>
      </c>
      <c r="L35" t="s">
        <v>1572</v>
      </c>
      <c r="M35" t="s">
        <v>1573</v>
      </c>
      <c r="N35" t="s">
        <v>1574</v>
      </c>
      <c r="O35" t="s">
        <v>1575</v>
      </c>
      <c r="P35" t="s">
        <v>1576</v>
      </c>
      <c r="Q35" t="s">
        <v>1577</v>
      </c>
      <c r="R35" t="s">
        <v>1578</v>
      </c>
      <c r="S35" t="s">
        <v>1579</v>
      </c>
      <c r="T35" t="s">
        <v>1580</v>
      </c>
    </row>
    <row r="36" spans="1:20" ht="72.75" x14ac:dyDescent="0.3">
      <c r="A36" s="11" t="str">
        <f>VLOOKUP(I36,[3]英雄被动新!$B:$V,15,FALSE)&amp;$A$1&amp;VLOOKUP(I36,'[3]6星法宝'!$C:$G,4,FALSE)&amp;$A$1&amp;VLOOKUP(I36,[3]魂印!$B:$L,11,FALSE)</f>
        <v>137101#137102#137103#137104#137105#137106#137107#137108#137109#137110#137205#12000011#1000027#1000016#1000035#1000015#1000049#1000041#1000037#1000016#1000042#1000052</v>
      </c>
      <c r="I36" s="1" t="s">
        <v>681</v>
      </c>
      <c r="J36">
        <v>137101</v>
      </c>
      <c r="K36" t="s">
        <v>684</v>
      </c>
      <c r="L36" t="s">
        <v>1581</v>
      </c>
      <c r="M36" t="s">
        <v>1582</v>
      </c>
      <c r="N36" t="s">
        <v>1583</v>
      </c>
      <c r="O36" t="s">
        <v>1584</v>
      </c>
      <c r="P36" t="s">
        <v>1585</v>
      </c>
      <c r="Q36" t="s">
        <v>1586</v>
      </c>
      <c r="R36" t="s">
        <v>1587</v>
      </c>
      <c r="S36" t="s">
        <v>1588</v>
      </c>
      <c r="T36" t="s">
        <v>1589</v>
      </c>
    </row>
    <row r="37" spans="1:20" ht="72.75" x14ac:dyDescent="0.3">
      <c r="A37" s="11" t="str">
        <f>VLOOKUP(I37,[3]英雄被动新!$B:$V,15,FALSE)&amp;$A$1&amp;VLOOKUP(I37,'[3]6星法宝'!$C:$G,4,FALSE)&amp;$A$1&amp;VLOOKUP(I37,[3]魂印!$B:$L,11,FALSE)</f>
        <v>138101#138102#138103#138104#138105#138106#138107#138108#138109#138110#138205#12000011#1000027#1000016#1000025#1000043#1000040#1000039#1000037#1000046#1000042#1000052</v>
      </c>
      <c r="I37" s="1" t="s">
        <v>692</v>
      </c>
      <c r="J37">
        <v>138101</v>
      </c>
      <c r="K37" t="s">
        <v>695</v>
      </c>
      <c r="L37" t="s">
        <v>1590</v>
      </c>
      <c r="M37" t="s">
        <v>1591</v>
      </c>
      <c r="N37" t="s">
        <v>1592</v>
      </c>
      <c r="O37" t="s">
        <v>1593</v>
      </c>
      <c r="P37" t="s">
        <v>1594</v>
      </c>
      <c r="Q37" t="s">
        <v>1595</v>
      </c>
      <c r="R37" t="s">
        <v>1596</v>
      </c>
      <c r="S37" t="s">
        <v>1597</v>
      </c>
      <c r="T37" t="s">
        <v>1598</v>
      </c>
    </row>
    <row r="38" spans="1:20" ht="72.75" x14ac:dyDescent="0.3">
      <c r="A38" s="11" t="str">
        <f>VLOOKUP(I38,[3]英雄被动新!$B:$V,15,FALSE)&amp;$A$1&amp;VLOOKUP(I38,'[3]6星法宝'!$C:$G,4,FALSE)&amp;$A$1&amp;VLOOKUP(I38,[3]魂印!$B:$L,11,FALSE)</f>
        <v>149101#149102#149103#149104#149105#149106#149107#149108#149109#149110#149205#12000011#1000027#1000016#1000020#1000030#1000024#1000015#1000037#1000011#1000042#1000052</v>
      </c>
      <c r="I38" s="1" t="s">
        <v>710</v>
      </c>
      <c r="J38">
        <v>149101</v>
      </c>
      <c r="K38" t="s">
        <v>714</v>
      </c>
      <c r="L38" t="s">
        <v>1599</v>
      </c>
      <c r="M38" t="s">
        <v>1600</v>
      </c>
      <c r="N38" t="s">
        <v>1601</v>
      </c>
      <c r="O38" t="s">
        <v>1602</v>
      </c>
      <c r="P38" t="s">
        <v>1603</v>
      </c>
      <c r="Q38" t="s">
        <v>1604</v>
      </c>
      <c r="R38" t="s">
        <v>1605</v>
      </c>
      <c r="S38" t="s">
        <v>1606</v>
      </c>
      <c r="T38" t="s">
        <v>1607</v>
      </c>
    </row>
    <row r="39" spans="1:20" ht="72.75" x14ac:dyDescent="0.3">
      <c r="A39" s="11" t="str">
        <f>VLOOKUP(I39,[3]英雄被动新!$B:$V,15,FALSE)&amp;$A$1&amp;VLOOKUP(I39,'[3]6星法宝'!$C:$G,4,FALSE)&amp;$A$1&amp;VLOOKUP(I39,[3]魂印!$B:$L,11,FALSE)</f>
        <v>151101#151102#151103#151104#151105#151106#151107#151108#151109#151110#151205#12000011#1000027#1000034#1000031#1000029#1000049#1000037#1000011#1000042#1000052#1000033</v>
      </c>
      <c r="I39" s="1" t="s">
        <v>729</v>
      </c>
      <c r="J39">
        <v>151101</v>
      </c>
      <c r="K39" t="s">
        <v>732</v>
      </c>
      <c r="L39" t="s">
        <v>1608</v>
      </c>
      <c r="M39" t="s">
        <v>1609</v>
      </c>
      <c r="N39" t="s">
        <v>1610</v>
      </c>
      <c r="O39" t="s">
        <v>1611</v>
      </c>
      <c r="P39" t="s">
        <v>1612</v>
      </c>
      <c r="Q39" t="s">
        <v>1613</v>
      </c>
      <c r="R39" t="s">
        <v>1614</v>
      </c>
      <c r="S39" t="s">
        <v>1615</v>
      </c>
      <c r="T39" t="s">
        <v>1616</v>
      </c>
    </row>
    <row r="40" spans="1:20" ht="15.75" x14ac:dyDescent="0.3">
      <c r="A40" s="11" t="e">
        <f>VLOOKUP(I40,[3]英雄被动新!$B:$V,15,FALSE)&amp;$A$1&amp;VLOOKUP(I40,'[3]6星法宝'!$C:$G,4,FALSE)&amp;$A$1&amp;VLOOKUP(I40,[3]魂印!$B:$L,11,FALSE)</f>
        <v>#N/A</v>
      </c>
      <c r="I40" s="1" t="s">
        <v>748</v>
      </c>
      <c r="J40">
        <v>123101</v>
      </c>
      <c r="K40" t="s">
        <v>751</v>
      </c>
      <c r="L40" t="s">
        <v>1617</v>
      </c>
      <c r="M40" t="s">
        <v>1618</v>
      </c>
      <c r="N40" t="s">
        <v>1619</v>
      </c>
      <c r="O40" t="s">
        <v>1620</v>
      </c>
      <c r="P40" t="s">
        <v>1621</v>
      </c>
      <c r="Q40" t="s">
        <v>1622</v>
      </c>
      <c r="R40" t="s">
        <v>1623</v>
      </c>
      <c r="S40" t="s">
        <v>1624</v>
      </c>
      <c r="T40" t="s">
        <v>1625</v>
      </c>
    </row>
    <row r="41" spans="1:20" ht="87" x14ac:dyDescent="0.3">
      <c r="A41" s="11" t="str">
        <f>VLOOKUP(I41,[3]英雄被动新!$B:$V,15,FALSE)&amp;$A$1&amp;VLOOKUP(I41,'[3]6星法宝'!$C:$G,4,FALSE)&amp;$A$1&amp;VLOOKUP(I41,[3]魂印!$B:$L,11,FALSE)</f>
        <v>1391010#1391020#1391030#1391040#1391050#1391060#1391070#1391071#1391080#1391090#1391100#1391101#1391110#1391111#139205#12000011#1000027#1000016#1000049#1000048#1000057#1000056#1000037#1000046#1000042#1000052</v>
      </c>
      <c r="B41" t="str">
        <f>VLOOKUP(I41,[3]英雄被动新!$B:$V,17,FALSE)</f>
        <v>#3391010</v>
      </c>
      <c r="C41" t="str">
        <f>VLOOKUP(I41,[3]英雄被动新!$B:$V,18,FALSE)</f>
        <v>#3391010#3391020</v>
      </c>
      <c r="D41" t="str">
        <f>VLOOKUP(I41,[3]英雄被动新!$B:$V,19,FALSE)</f>
        <v>#3391010#3391020#3391030</v>
      </c>
      <c r="E41" t="str">
        <f>VLOOKUP(I41,[3]英雄被动新!$B:$V,20,FALSE)</f>
        <v>#3391010#3391020#3391030#3391040</v>
      </c>
      <c r="F41" t="str">
        <f>VLOOKUP(I41,[3]英雄被动新!$B:$V,21,FALSE)</f>
        <v>#3391010#3391020#3391030#3391040#3391050</v>
      </c>
      <c r="I41" s="1" t="s">
        <v>759</v>
      </c>
      <c r="J41">
        <v>139101</v>
      </c>
      <c r="K41" t="s">
        <v>762</v>
      </c>
      <c r="L41" t="s">
        <v>1626</v>
      </c>
      <c r="M41" t="s">
        <v>1627</v>
      </c>
      <c r="N41" t="s">
        <v>1628</v>
      </c>
      <c r="O41" t="s">
        <v>1629</v>
      </c>
      <c r="P41" t="s">
        <v>1630</v>
      </c>
      <c r="Q41" t="s">
        <v>1631</v>
      </c>
      <c r="R41" t="s">
        <v>1632</v>
      </c>
      <c r="S41" t="s">
        <v>1633</v>
      </c>
      <c r="T41" t="s">
        <v>1634</v>
      </c>
    </row>
    <row r="42" spans="1:20" ht="72.75" x14ac:dyDescent="0.3">
      <c r="A42" s="11" t="str">
        <f>VLOOKUP(I42,[3]英雄被动新!$B:$V,15,FALSE)&amp;$A$1&amp;VLOOKUP(I42,'[3]6星法宝'!$C:$G,4,FALSE)&amp;$A$1&amp;VLOOKUP(I42,[3]魂印!$B:$L,11,FALSE)</f>
        <v>1471010#1471020#1471030#1471040#1471050#1471060#1471070#1471071#1471080#1471090#1471100#1471110#1471111#147205#12000011#1000027#1000034#1000031#1000029#1000048#1000037#1000046#1000042#1000052#1000033</v>
      </c>
      <c r="B42" t="str">
        <f>VLOOKUP(I42,[3]英雄被动新!$B:$V,17,FALSE)</f>
        <v>#3471010</v>
      </c>
      <c r="C42" t="str">
        <f>VLOOKUP(I42,[3]英雄被动新!$B:$V,18,FALSE)</f>
        <v>#3471010#3471020</v>
      </c>
      <c r="D42" t="str">
        <f>VLOOKUP(I42,[3]英雄被动新!$B:$V,19,FALSE)</f>
        <v>#3471010#3471020#3471030</v>
      </c>
      <c r="E42" t="str">
        <f>VLOOKUP(I42,[3]英雄被动新!$B:$V,20,FALSE)</f>
        <v>#3471010#3471020#3471030#3471040</v>
      </c>
      <c r="F42" t="str">
        <f>VLOOKUP(I42,[3]英雄被动新!$B:$V,21,FALSE)</f>
        <v>#3471010#3471020#3471030#3471040#3471050</v>
      </c>
      <c r="I42" s="1" t="s">
        <v>781</v>
      </c>
      <c r="J42">
        <v>147101</v>
      </c>
      <c r="K42" t="s">
        <v>784</v>
      </c>
      <c r="L42" t="s">
        <v>1635</v>
      </c>
      <c r="M42" t="s">
        <v>1636</v>
      </c>
      <c r="N42" t="s">
        <v>1637</v>
      </c>
      <c r="O42" t="s">
        <v>1638</v>
      </c>
      <c r="P42" t="s">
        <v>1639</v>
      </c>
      <c r="Q42" t="s">
        <v>1640</v>
      </c>
      <c r="R42" t="s">
        <v>1641</v>
      </c>
      <c r="S42" t="s">
        <v>1642</v>
      </c>
      <c r="T42" t="s">
        <v>1643</v>
      </c>
    </row>
    <row r="43" spans="1:20" ht="15.75" x14ac:dyDescent="0.3">
      <c r="A43" s="11" t="e">
        <f>VLOOKUP(I43,[3]英雄被动新!$B:$V,15,FALSE)&amp;$A$1&amp;VLOOKUP(I43,'[3]6星法宝'!$C:$G,4,FALSE)&amp;$A$1&amp;VLOOKUP(I43,[3]魂印!$B:$L,11,FALSE)</f>
        <v>#N/A</v>
      </c>
      <c r="I43" s="1" t="s">
        <v>1772</v>
      </c>
      <c r="J43">
        <v>144101</v>
      </c>
      <c r="K43" t="s">
        <v>803</v>
      </c>
      <c r="L43" t="s">
        <v>1644</v>
      </c>
      <c r="M43" t="s">
        <v>1645</v>
      </c>
      <c r="N43" t="s">
        <v>1646</v>
      </c>
      <c r="O43" t="s">
        <v>1647</v>
      </c>
      <c r="P43" t="s">
        <v>1648</v>
      </c>
      <c r="Q43" t="s">
        <v>1649</v>
      </c>
      <c r="R43" t="s">
        <v>1650</v>
      </c>
      <c r="S43" t="s">
        <v>1651</v>
      </c>
      <c r="T43" t="s">
        <v>1652</v>
      </c>
    </row>
    <row r="44" spans="1:20" ht="15.75" x14ac:dyDescent="0.3">
      <c r="A44" s="11" t="e">
        <f>VLOOKUP(I44,[3]英雄被动新!$B:$V,15,FALSE)&amp;$A$1&amp;VLOOKUP(I44,'[3]6星法宝'!$C:$G,4,FALSE)&amp;$A$1&amp;VLOOKUP(I44,[3]魂印!$B:$L,11,FALSE)</f>
        <v>#N/A</v>
      </c>
      <c r="B44" t="str">
        <f>VLOOKUP(I44,[3]英雄被动新!$B:$V,17,FALSE)</f>
        <v>#3451010</v>
      </c>
      <c r="C44" t="str">
        <f>VLOOKUP(I44,[3]英雄被动新!$B:$V,18,FALSE)</f>
        <v>#3451010#3451020</v>
      </c>
      <c r="D44" t="str">
        <f>VLOOKUP(I44,[3]英雄被动新!$B:$V,19,FALSE)</f>
        <v>#3451010#3451020#3451030</v>
      </c>
      <c r="E44" t="str">
        <f>VLOOKUP(I44,[3]英雄被动新!$B:$V,20,FALSE)</f>
        <v>#3451010#3451020#3451030#3451040</v>
      </c>
      <c r="F44" t="str">
        <f>VLOOKUP(I44,[3]英雄被动新!$B:$V,21,FALSE)</f>
        <v>#3451010#3451020#3451030#3451040#3451050</v>
      </c>
      <c r="I44" s="1" t="s">
        <v>1773</v>
      </c>
      <c r="J44">
        <v>145101</v>
      </c>
      <c r="K44" t="s">
        <v>815</v>
      </c>
      <c r="L44" t="s">
        <v>1653</v>
      </c>
      <c r="M44" t="s">
        <v>1654</v>
      </c>
      <c r="N44" t="s">
        <v>1655</v>
      </c>
      <c r="O44" t="s">
        <v>1656</v>
      </c>
      <c r="P44" t="s">
        <v>1657</v>
      </c>
      <c r="Q44" t="s">
        <v>1658</v>
      </c>
      <c r="R44" t="s">
        <v>1659</v>
      </c>
      <c r="S44" t="s">
        <v>1660</v>
      </c>
      <c r="T44" t="s">
        <v>1661</v>
      </c>
    </row>
    <row r="45" spans="1:20" ht="72.75" x14ac:dyDescent="0.3">
      <c r="A45" s="11" t="str">
        <f>VLOOKUP(I45,[3]英雄被动新!$B:$V,15,FALSE)&amp;$A$1&amp;VLOOKUP(I45,'[3]6星法宝'!$C:$G,4,FALSE)&amp;$A$1&amp;VLOOKUP(I45,[3]魂印!$B:$L,11,FALSE)</f>
        <v>109101#109102#109103#109104#109105#109106#109107#109108#109109#109110#109205#12000011#1000027#1000016#1000024#1000015#1000049#1000048#1000037#1000046#1000042#1000052</v>
      </c>
      <c r="I45" s="1" t="s">
        <v>824</v>
      </c>
      <c r="J45">
        <v>109101</v>
      </c>
      <c r="K45" t="s">
        <v>827</v>
      </c>
      <c r="L45" t="s">
        <v>1662</v>
      </c>
      <c r="M45" t="s">
        <v>1663</v>
      </c>
      <c r="N45" t="s">
        <v>1664</v>
      </c>
      <c r="O45" t="s">
        <v>1665</v>
      </c>
      <c r="P45" t="s">
        <v>1666</v>
      </c>
      <c r="Q45" t="s">
        <v>1667</v>
      </c>
      <c r="R45" t="s">
        <v>1668</v>
      </c>
      <c r="S45" t="s">
        <v>1669</v>
      </c>
      <c r="T45" t="s">
        <v>1670</v>
      </c>
    </row>
    <row r="46" spans="1:20" ht="15.75" x14ac:dyDescent="0.3">
      <c r="A46" s="11" t="e">
        <f>VLOOKUP(I46,[3]英雄被动新!$B:$V,15,FALSE)&amp;$A$1&amp;VLOOKUP(I46,'[3]6星法宝'!$C:$G,4,FALSE)&amp;$A$1&amp;VLOOKUP(I46,[3]魂印!$B:$L,11,FALSE)</f>
        <v>#N/A</v>
      </c>
      <c r="I46" s="1" t="s">
        <v>835</v>
      </c>
      <c r="J46">
        <v>112101</v>
      </c>
      <c r="K46" t="s">
        <v>838</v>
      </c>
      <c r="L46" t="s">
        <v>1671</v>
      </c>
      <c r="M46" t="s">
        <v>1672</v>
      </c>
      <c r="N46" t="s">
        <v>1673</v>
      </c>
      <c r="O46" t="s">
        <v>1674</v>
      </c>
      <c r="P46" t="s">
        <v>1675</v>
      </c>
      <c r="Q46" t="s">
        <v>1676</v>
      </c>
      <c r="R46" t="s">
        <v>1677</v>
      </c>
      <c r="S46" t="s">
        <v>1678</v>
      </c>
      <c r="T46" t="s">
        <v>1679</v>
      </c>
    </row>
    <row r="47" spans="1:20" ht="72.75" x14ac:dyDescent="0.3">
      <c r="A47" s="11" t="str">
        <f>VLOOKUP(I47,[3]英雄被动新!$B:$V,15,FALSE)&amp;$A$1&amp;VLOOKUP(I47,'[3]6星法宝'!$C:$G,4,FALSE)&amp;$A$1&amp;VLOOKUP(I47,[3]魂印!$B:$L,11,FALSE)</f>
        <v>135101#135102#135103#135104#135105#135106#135107#135108#135109#135110#135205#12000011#1000027#1000016#1000025#1000043#1000040#1000039#1000037#1000046#1000042#1000052</v>
      </c>
      <c r="I47" s="1" t="s">
        <v>1774</v>
      </c>
      <c r="J47">
        <v>135101</v>
      </c>
      <c r="K47" t="s">
        <v>849</v>
      </c>
      <c r="L47" t="s">
        <v>1680</v>
      </c>
      <c r="M47" t="s">
        <v>1681</v>
      </c>
      <c r="N47" t="s">
        <v>1682</v>
      </c>
      <c r="O47" t="s">
        <v>1683</v>
      </c>
      <c r="P47" t="s">
        <v>1684</v>
      </c>
      <c r="Q47" t="s">
        <v>1685</v>
      </c>
      <c r="R47" t="s">
        <v>1686</v>
      </c>
      <c r="S47" t="s">
        <v>1687</v>
      </c>
      <c r="T47" t="s">
        <v>1688</v>
      </c>
    </row>
    <row r="48" spans="1:20" ht="30" x14ac:dyDescent="0.3">
      <c r="A48" s="11" t="str">
        <f>VLOOKUP(I48,[3]英雄被动新!$B:$V,15,FALSE)</f>
        <v>12000008#12000005#12000009#12000007#12000010</v>
      </c>
      <c r="I48" s="1" t="s">
        <v>1775</v>
      </c>
    </row>
    <row r="49" spans="1:20" ht="30" x14ac:dyDescent="0.3">
      <c r="A49" s="11" t="str">
        <f>VLOOKUP(I49,[3]英雄被动新!$B:$V,15,FALSE)</f>
        <v>12000008#12000006#12000009#12000005#12000010</v>
      </c>
      <c r="I49" s="1" t="s">
        <v>860</v>
      </c>
    </row>
    <row r="50" spans="1:20" ht="30" x14ac:dyDescent="0.3">
      <c r="A50" s="11" t="str">
        <f>VLOOKUP(I50,[3]英雄被动新!$B:$V,15,FALSE)</f>
        <v>12000008#12000003#12000009#12000005#12000010</v>
      </c>
      <c r="I50" s="1" t="s">
        <v>1776</v>
      </c>
    </row>
    <row r="51" spans="1:20" ht="30" x14ac:dyDescent="0.3">
      <c r="A51" s="11" t="str">
        <f>VLOOKUP(I51,[3]英雄被动新!$B:$V,15,FALSE)</f>
        <v>12000008#12000004#12000009#12000006#12000010</v>
      </c>
      <c r="I51" s="1" t="s">
        <v>1777</v>
      </c>
    </row>
    <row r="52" spans="1:20" ht="30" x14ac:dyDescent="0.3">
      <c r="A52" s="11" t="str">
        <f>VLOOKUP(I52,[3]英雄被动新!$B:$V,15,FALSE)</f>
        <v>12000008#12000001#12000009#12000003#12000010</v>
      </c>
      <c r="I52" s="1" t="s">
        <v>1778</v>
      </c>
    </row>
    <row r="53" spans="1:20" ht="30" x14ac:dyDescent="0.3">
      <c r="A53" s="11" t="str">
        <f>VLOOKUP(I53,[3]英雄被动新!$B:$V,15,FALSE)</f>
        <v>12000008#12000002#12000009#12000004#12000010</v>
      </c>
      <c r="I53" s="1" t="s">
        <v>990</v>
      </c>
    </row>
    <row r="54" spans="1:20" ht="30" x14ac:dyDescent="0.3">
      <c r="A54" s="11" t="str">
        <f>VLOOKUP(I54,[3]英雄被动新!$B:$V,15,FALSE)</f>
        <v>12000008#12000007#12000009#12000001#12000010</v>
      </c>
      <c r="I54" s="1" t="s">
        <v>992</v>
      </c>
    </row>
    <row r="55" spans="1:20" ht="30" x14ac:dyDescent="0.3">
      <c r="A55" s="11" t="str">
        <f>VLOOKUP(I55,[3]英雄被动新!$B:$V,15,FALSE)</f>
        <v>12000008#12000005#12000009#12000002#12000010</v>
      </c>
      <c r="I55" s="1" t="s">
        <v>872</v>
      </c>
    </row>
    <row r="56" spans="1:20" ht="30" x14ac:dyDescent="0.3">
      <c r="A56" s="11" t="str">
        <f>VLOOKUP(I56,[3]英雄被动新!$B:$V,15,FALSE)</f>
        <v>12000008#12000001#12000009#12000003#12000010</v>
      </c>
      <c r="I56" s="1" t="s">
        <v>874</v>
      </c>
      <c r="J56">
        <v>10057101</v>
      </c>
      <c r="K56" t="s">
        <v>877</v>
      </c>
      <c r="L56" t="s">
        <v>878</v>
      </c>
      <c r="M56" t="s">
        <v>879</v>
      </c>
      <c r="N56" t="s">
        <v>880</v>
      </c>
      <c r="O56" t="s">
        <v>880</v>
      </c>
      <c r="P56" t="s">
        <v>880</v>
      </c>
      <c r="Q56" t="s">
        <v>880</v>
      </c>
      <c r="R56" t="s">
        <v>880</v>
      </c>
      <c r="S56" t="s">
        <v>880</v>
      </c>
      <c r="T56" t="s">
        <v>880</v>
      </c>
    </row>
    <row r="57" spans="1:20" ht="30" x14ac:dyDescent="0.3">
      <c r="A57" s="11" t="str">
        <f>VLOOKUP(I57,[3]英雄被动新!$B:$V,15,FALSE)</f>
        <v>12000008#12000002#12000009#12000004#12000010</v>
      </c>
      <c r="I57" s="1" t="s">
        <v>881</v>
      </c>
      <c r="J57">
        <v>10058101</v>
      </c>
      <c r="K57" t="s">
        <v>884</v>
      </c>
      <c r="L57" t="s">
        <v>885</v>
      </c>
      <c r="M57" t="s">
        <v>886</v>
      </c>
      <c r="N57" t="s">
        <v>887</v>
      </c>
      <c r="O57" t="s">
        <v>887</v>
      </c>
      <c r="P57" t="s">
        <v>887</v>
      </c>
      <c r="Q57" t="s">
        <v>887</v>
      </c>
      <c r="R57" t="s">
        <v>887</v>
      </c>
      <c r="S57" t="s">
        <v>887</v>
      </c>
      <c r="T57" t="s">
        <v>887</v>
      </c>
    </row>
    <row r="58" spans="1:20" ht="30" x14ac:dyDescent="0.3">
      <c r="A58" s="11" t="str">
        <f>VLOOKUP(I58,[3]英雄被动新!$B:$V,15,FALSE)</f>
        <v>12000008#12000003#12000009#12000005#12000010</v>
      </c>
      <c r="I58" s="1" t="s">
        <v>1779</v>
      </c>
      <c r="J58">
        <v>10059101</v>
      </c>
      <c r="K58" t="s">
        <v>891</v>
      </c>
      <c r="L58" t="s">
        <v>892</v>
      </c>
      <c r="M58" t="s">
        <v>893</v>
      </c>
      <c r="N58" t="s">
        <v>894</v>
      </c>
      <c r="O58" t="s">
        <v>894</v>
      </c>
      <c r="P58" t="s">
        <v>894</v>
      </c>
      <c r="Q58" t="s">
        <v>894</v>
      </c>
      <c r="R58" t="s">
        <v>894</v>
      </c>
      <c r="S58" t="s">
        <v>894</v>
      </c>
      <c r="T58" t="s">
        <v>894</v>
      </c>
    </row>
    <row r="59" spans="1:20" ht="30" x14ac:dyDescent="0.3">
      <c r="A59" s="11" t="str">
        <f>VLOOKUP(I59,[3]英雄被动新!$B:$V,15,FALSE)</f>
        <v>12000008#12000004#12000009#12000006#12000010</v>
      </c>
      <c r="I59" s="1" t="s">
        <v>895</v>
      </c>
      <c r="J59">
        <v>10060101</v>
      </c>
      <c r="K59" t="s">
        <v>898</v>
      </c>
      <c r="L59" t="s">
        <v>899</v>
      </c>
      <c r="M59" t="s">
        <v>900</v>
      </c>
      <c r="N59" t="s">
        <v>901</v>
      </c>
      <c r="O59" t="s">
        <v>901</v>
      </c>
      <c r="P59" t="s">
        <v>901</v>
      </c>
      <c r="Q59" t="s">
        <v>901</v>
      </c>
      <c r="R59" t="s">
        <v>901</v>
      </c>
      <c r="S59" t="s">
        <v>901</v>
      </c>
      <c r="T59" t="s">
        <v>901</v>
      </c>
    </row>
    <row r="60" spans="1:20" ht="30" x14ac:dyDescent="0.3">
      <c r="A60" s="11" t="str">
        <f>VLOOKUP(I60,[3]英雄被动新!$B:$V,15,FALSE)</f>
        <v>12000008#12000005#12000009#12000007#12000010</v>
      </c>
      <c r="I60" s="1" t="s">
        <v>902</v>
      </c>
      <c r="J60">
        <v>10061101</v>
      </c>
      <c r="K60" t="s">
        <v>905</v>
      </c>
      <c r="L60" t="s">
        <v>906</v>
      </c>
      <c r="M60" t="s">
        <v>907</v>
      </c>
      <c r="N60" t="s">
        <v>908</v>
      </c>
      <c r="O60" t="s">
        <v>908</v>
      </c>
      <c r="P60" t="s">
        <v>908</v>
      </c>
      <c r="Q60" t="s">
        <v>908</v>
      </c>
      <c r="R60" t="s">
        <v>908</v>
      </c>
      <c r="S60" t="s">
        <v>908</v>
      </c>
      <c r="T60" t="s">
        <v>908</v>
      </c>
    </row>
    <row r="61" spans="1:20" ht="30" x14ac:dyDescent="0.3">
      <c r="A61" s="11" t="str">
        <f>VLOOKUP(I61,[3]英雄被动新!$B:$V,15,FALSE)</f>
        <v>12000008#12000006#12000009#12000005#12000010</v>
      </c>
      <c r="I61" s="1" t="s">
        <v>909</v>
      </c>
      <c r="J61">
        <v>10062101</v>
      </c>
      <c r="K61" t="s">
        <v>912</v>
      </c>
      <c r="L61" t="s">
        <v>913</v>
      </c>
      <c r="M61" t="s">
        <v>914</v>
      </c>
      <c r="N61" t="s">
        <v>915</v>
      </c>
      <c r="O61" t="s">
        <v>915</v>
      </c>
      <c r="P61" t="s">
        <v>915</v>
      </c>
      <c r="Q61" t="s">
        <v>915</v>
      </c>
      <c r="R61" t="s">
        <v>915</v>
      </c>
      <c r="S61" t="s">
        <v>915</v>
      </c>
      <c r="T61" t="s">
        <v>915</v>
      </c>
    </row>
    <row r="62" spans="1:20" ht="30" x14ac:dyDescent="0.3">
      <c r="A62" s="11" t="str">
        <f>VLOOKUP(I62,[3]英雄被动新!$B:$V,15,FALSE)</f>
        <v>12000008#12000007#12000009#12000001#12000010</v>
      </c>
      <c r="I62" s="1" t="s">
        <v>916</v>
      </c>
      <c r="J62">
        <v>10063101</v>
      </c>
      <c r="K62" t="s">
        <v>919</v>
      </c>
      <c r="L62" t="s">
        <v>920</v>
      </c>
      <c r="M62" t="s">
        <v>921</v>
      </c>
      <c r="N62" t="s">
        <v>922</v>
      </c>
      <c r="O62" t="s">
        <v>922</v>
      </c>
      <c r="P62" t="s">
        <v>922</v>
      </c>
      <c r="Q62" t="s">
        <v>922</v>
      </c>
      <c r="R62" t="s">
        <v>922</v>
      </c>
      <c r="S62" t="s">
        <v>922</v>
      </c>
      <c r="T62" t="s">
        <v>922</v>
      </c>
    </row>
    <row r="63" spans="1:20" ht="30" x14ac:dyDescent="0.3">
      <c r="A63" s="11" t="str">
        <f>VLOOKUP(I63,[3]英雄被动新!$B:$V,15,FALSE)</f>
        <v>12000008#12000005#12000009#12000002#12000010</v>
      </c>
      <c r="I63" s="1" t="s">
        <v>1780</v>
      </c>
      <c r="J63">
        <v>10064101</v>
      </c>
      <c r="K63" t="s">
        <v>926</v>
      </c>
      <c r="L63" t="s">
        <v>927</v>
      </c>
      <c r="M63" t="s">
        <v>928</v>
      </c>
      <c r="N63" t="s">
        <v>929</v>
      </c>
      <c r="O63" t="s">
        <v>929</v>
      </c>
      <c r="P63" t="s">
        <v>929</v>
      </c>
      <c r="Q63" t="s">
        <v>929</v>
      </c>
      <c r="R63" t="s">
        <v>929</v>
      </c>
      <c r="S63" t="s">
        <v>929</v>
      </c>
      <c r="T63" t="s">
        <v>929</v>
      </c>
    </row>
    <row r="64" spans="1:20" ht="30" x14ac:dyDescent="0.3">
      <c r="A64" s="11" t="str">
        <f>VLOOKUP(I64,[3]英雄被动新!$B:$V,15,FALSE)</f>
        <v>12000008#12000001#12000009#12000003#12000010</v>
      </c>
      <c r="I64" s="1" t="s">
        <v>930</v>
      </c>
      <c r="J64">
        <v>10065101</v>
      </c>
      <c r="K64" t="s">
        <v>933</v>
      </c>
      <c r="L64" t="s">
        <v>934</v>
      </c>
      <c r="M64" t="s">
        <v>935</v>
      </c>
      <c r="N64" t="s">
        <v>936</v>
      </c>
      <c r="O64" t="s">
        <v>936</v>
      </c>
      <c r="P64" t="s">
        <v>936</v>
      </c>
      <c r="Q64" t="s">
        <v>936</v>
      </c>
      <c r="R64" t="s">
        <v>936</v>
      </c>
      <c r="S64" t="s">
        <v>936</v>
      </c>
      <c r="T64" t="s">
        <v>936</v>
      </c>
    </row>
    <row r="65" spans="1:20" ht="30" x14ac:dyDescent="0.3">
      <c r="A65" s="11" t="str">
        <f>VLOOKUP(I65,[3]英雄被动新!$B:$V,15,FALSE)</f>
        <v>12000008#12000002#12000009#12000004#12000010</v>
      </c>
      <c r="I65" s="1" t="s">
        <v>937</v>
      </c>
      <c r="J65">
        <v>10066101</v>
      </c>
      <c r="K65" t="s">
        <v>940</v>
      </c>
      <c r="L65" t="s">
        <v>941</v>
      </c>
      <c r="M65" t="s">
        <v>942</v>
      </c>
      <c r="N65" t="s">
        <v>943</v>
      </c>
      <c r="O65" t="s">
        <v>943</v>
      </c>
      <c r="P65" t="s">
        <v>943</v>
      </c>
      <c r="Q65" t="s">
        <v>943</v>
      </c>
      <c r="R65" t="s">
        <v>943</v>
      </c>
      <c r="S65" t="s">
        <v>943</v>
      </c>
      <c r="T65" t="s">
        <v>943</v>
      </c>
    </row>
    <row r="66" spans="1:20" ht="30" x14ac:dyDescent="0.3">
      <c r="A66" s="11" t="str">
        <f>VLOOKUP(I66,[3]英雄被动新!$B:$V,15,FALSE)</f>
        <v>12000008#12000003#12000009#12000005#12000010</v>
      </c>
      <c r="I66" s="1" t="s">
        <v>944</v>
      </c>
      <c r="J66">
        <v>10067101</v>
      </c>
      <c r="K66" t="s">
        <v>947</v>
      </c>
      <c r="L66" t="s">
        <v>948</v>
      </c>
      <c r="M66" t="s">
        <v>949</v>
      </c>
      <c r="N66" t="s">
        <v>950</v>
      </c>
      <c r="O66" t="s">
        <v>950</v>
      </c>
      <c r="P66" t="s">
        <v>950</v>
      </c>
      <c r="Q66" t="s">
        <v>950</v>
      </c>
      <c r="R66" t="s">
        <v>950</v>
      </c>
      <c r="S66" t="s">
        <v>950</v>
      </c>
      <c r="T66" t="s">
        <v>950</v>
      </c>
    </row>
    <row r="67" spans="1:20" ht="30" x14ac:dyDescent="0.3">
      <c r="A67" s="11" t="str">
        <f>VLOOKUP(I67,[3]英雄被动新!$B:$V,15,FALSE)</f>
        <v>12000008#12000004#12000009#12000006#12000010</v>
      </c>
      <c r="I67" s="1" t="s">
        <v>951</v>
      </c>
      <c r="J67">
        <v>10068101</v>
      </c>
      <c r="K67" t="s">
        <v>954</v>
      </c>
      <c r="L67" t="s">
        <v>955</v>
      </c>
      <c r="M67" t="s">
        <v>956</v>
      </c>
      <c r="N67" t="s">
        <v>957</v>
      </c>
      <c r="O67" t="s">
        <v>957</v>
      </c>
      <c r="P67" t="s">
        <v>957</v>
      </c>
      <c r="Q67" t="s">
        <v>957</v>
      </c>
      <c r="R67" t="s">
        <v>957</v>
      </c>
      <c r="S67" t="s">
        <v>957</v>
      </c>
      <c r="T67" t="s">
        <v>957</v>
      </c>
    </row>
    <row r="68" spans="1:20" ht="30" x14ac:dyDescent="0.3">
      <c r="A68" s="11" t="str">
        <f>VLOOKUP(I68,[3]英雄被动新!$B:$V,15,FALSE)</f>
        <v>12000008#12000005#12000009#12000007#12000010</v>
      </c>
      <c r="I68" s="1" t="s">
        <v>1781</v>
      </c>
      <c r="J68">
        <v>10069101</v>
      </c>
      <c r="K68" t="s">
        <v>961</v>
      </c>
      <c r="L68" t="s">
        <v>962</v>
      </c>
      <c r="M68" t="s">
        <v>963</v>
      </c>
      <c r="N68" t="s">
        <v>964</v>
      </c>
      <c r="O68" t="s">
        <v>964</v>
      </c>
      <c r="P68" t="s">
        <v>964</v>
      </c>
      <c r="Q68" t="s">
        <v>964</v>
      </c>
      <c r="R68" t="s">
        <v>964</v>
      </c>
      <c r="S68" t="s">
        <v>964</v>
      </c>
      <c r="T68" t="s">
        <v>964</v>
      </c>
    </row>
    <row r="69" spans="1:20" ht="30" x14ac:dyDescent="0.3">
      <c r="A69" s="11" t="str">
        <f>VLOOKUP(I69,[3]英雄被动新!$B:$V,15,FALSE)</f>
        <v>12000008#12000006#12000009#12000005#12000010</v>
      </c>
      <c r="I69" s="1" t="s">
        <v>1782</v>
      </c>
      <c r="J69">
        <v>10070101</v>
      </c>
      <c r="K69" t="s">
        <v>968</v>
      </c>
      <c r="L69" t="s">
        <v>969</v>
      </c>
      <c r="M69" t="s">
        <v>970</v>
      </c>
      <c r="N69" t="s">
        <v>971</v>
      </c>
      <c r="O69" t="s">
        <v>971</v>
      </c>
      <c r="P69" t="s">
        <v>971</v>
      </c>
      <c r="Q69" t="s">
        <v>971</v>
      </c>
      <c r="R69" t="s">
        <v>971</v>
      </c>
      <c r="S69" t="s">
        <v>971</v>
      </c>
      <c r="T69" t="s">
        <v>971</v>
      </c>
    </row>
    <row r="70" spans="1:20" ht="30" x14ac:dyDescent="0.3">
      <c r="A70" s="11" t="str">
        <f>VLOOKUP(I70,[3]英雄被动新!$B:$V,15,FALSE)</f>
        <v>12000008#12000007#12000009#12000001#12000010</v>
      </c>
      <c r="I70" s="1" t="s">
        <v>972</v>
      </c>
      <c r="J70">
        <v>10071101</v>
      </c>
      <c r="K70" t="s">
        <v>975</v>
      </c>
      <c r="L70" t="s">
        <v>976</v>
      </c>
      <c r="M70" t="s">
        <v>977</v>
      </c>
      <c r="N70" t="s">
        <v>978</v>
      </c>
      <c r="O70" t="s">
        <v>978</v>
      </c>
      <c r="P70" t="s">
        <v>978</v>
      </c>
      <c r="Q70" t="s">
        <v>978</v>
      </c>
      <c r="R70" t="s">
        <v>978</v>
      </c>
      <c r="S70" t="s">
        <v>978</v>
      </c>
      <c r="T70" t="s">
        <v>978</v>
      </c>
    </row>
    <row r="71" spans="1:20" ht="30" x14ac:dyDescent="0.3">
      <c r="A71" s="11" t="str">
        <f>VLOOKUP(I71,[3]英雄被动新!$B:$V,15,FALSE)</f>
        <v>12000008#12000005#12000009#12000002#12000010</v>
      </c>
      <c r="I71" s="1" t="s">
        <v>979</v>
      </c>
      <c r="J71">
        <v>10072101</v>
      </c>
      <c r="K71" t="s">
        <v>982</v>
      </c>
      <c r="L71" t="s">
        <v>983</v>
      </c>
      <c r="M71" t="s">
        <v>984</v>
      </c>
      <c r="N71" t="s">
        <v>985</v>
      </c>
      <c r="O71" t="s">
        <v>985</v>
      </c>
      <c r="P71" t="s">
        <v>985</v>
      </c>
      <c r="Q71" t="s">
        <v>985</v>
      </c>
      <c r="R71" t="s">
        <v>985</v>
      </c>
      <c r="S71" t="s">
        <v>985</v>
      </c>
      <c r="T71" t="s">
        <v>985</v>
      </c>
    </row>
    <row r="72" spans="1:20" ht="30" x14ac:dyDescent="0.3">
      <c r="A72" s="11" t="str">
        <f>VLOOKUP(I72,[3]英雄被动新!$B:$V,15,FALSE)</f>
        <v>12000008#12000001#12000009#12000003#12000010</v>
      </c>
      <c r="I72" s="1" t="s">
        <v>1783</v>
      </c>
    </row>
    <row r="73" spans="1:20" ht="30" x14ac:dyDescent="0.3">
      <c r="A73" s="11" t="str">
        <f>VLOOKUP(I73,[3]英雄被动新!$B:$V,15,FALSE)</f>
        <v>12000008#12000002#12000009#12000004#12000010</v>
      </c>
      <c r="I73" s="1" t="s">
        <v>1784</v>
      </c>
    </row>
    <row r="74" spans="1:20" ht="30" x14ac:dyDescent="0.3">
      <c r="A74" s="11" t="str">
        <f>VLOOKUP(I74,[3]英雄被动新!$B:$V,15,FALSE)</f>
        <v>12000008#12000003#12000009#12000005#12000010</v>
      </c>
      <c r="I74" s="1" t="s">
        <v>1785</v>
      </c>
    </row>
    <row r="75" spans="1:20" ht="30" x14ac:dyDescent="0.3">
      <c r="A75" s="11" t="str">
        <f>VLOOKUP(I75,[3]英雄被动新!$B:$V,15,FALSE)</f>
        <v>12000008#12000004#12000009#12000006#12000010</v>
      </c>
      <c r="I75" s="1" t="s">
        <v>1786</v>
      </c>
    </row>
    <row r="76" spans="1:20" ht="30" x14ac:dyDescent="0.3">
      <c r="A76" s="11" t="str">
        <f>VLOOKUP(I76,[3]英雄被动新!$B:$V,15,FALSE)</f>
        <v>12000008#12000005#12000009#12000007#12000010</v>
      </c>
      <c r="I76" s="1" t="s">
        <v>1787</v>
      </c>
    </row>
    <row r="77" spans="1:20" ht="30" x14ac:dyDescent="0.3">
      <c r="A77" s="11" t="str">
        <f>VLOOKUP(I77,[3]英雄被动新!$B:$V,15,FALSE)</f>
        <v>12000008#12000006#12000009#12000005#12000010</v>
      </c>
      <c r="I77" s="1" t="s">
        <v>1788</v>
      </c>
    </row>
    <row r="78" spans="1:20" ht="30" x14ac:dyDescent="0.3">
      <c r="A78" s="11" t="str">
        <f>VLOOKUP(I78,[3]英雄被动新!$B:$V,15,FALSE)</f>
        <v>12000008#12000007#12000009#12000001#12000010</v>
      </c>
      <c r="I78" s="1" t="s">
        <v>1789</v>
      </c>
    </row>
    <row r="79" spans="1:20" ht="30" x14ac:dyDescent="0.3">
      <c r="A79" s="11" t="str">
        <f>VLOOKUP(I79,[3]英雄被动新!$B:$V,15,FALSE)</f>
        <v>12000008#12000005#12000009#12000002#12000010</v>
      </c>
      <c r="I79" s="1" t="s">
        <v>1790</v>
      </c>
    </row>
    <row r="80" spans="1:20" ht="87" x14ac:dyDescent="0.3">
      <c r="A80" s="11" t="str">
        <f>VLOOKUP(I80,[3]英雄被动新!$B:$V,15,FALSE)&amp;$A$1&amp;VLOOKUP(I80,'[3]6星法宝'!$C:$G,4,FALSE)&amp;$A$1&amp;VLOOKUP(I80,[3]魂印!$B:$L,11,FALSE)</f>
        <v>1131010#1131020#1131030#1131040#1131050#1131060#1131070#1131071#1131080#1131090#1131100#1131101#1131110#1131111#113205#12000011#1000027#1000016#1000024#1000015#1000049#1000048#1000037#1000028#1000042#1000052</v>
      </c>
      <c r="B80" t="str">
        <f>VLOOKUP(I80,[3]英雄被动新!$B:$V,17,FALSE)</f>
        <v>#3131010</v>
      </c>
      <c r="C80" t="str">
        <f>VLOOKUP(I80,[3]英雄被动新!$B:$V,18,FALSE)</f>
        <v>#3131010#3131020</v>
      </c>
      <c r="D80" t="str">
        <f>VLOOKUP(I80,[3]英雄被动新!$B:$V,19,FALSE)</f>
        <v>#3131010#3131020#3131030</v>
      </c>
      <c r="E80" t="str">
        <f>VLOOKUP(I80,[3]英雄被动新!$B:$V,20,FALSE)</f>
        <v>#3131010#3131020#3131030#3131040#3131041</v>
      </c>
      <c r="F80" t="str">
        <f>VLOOKUP(I80,[3]英雄被动新!$B:$V,21,FALSE)</f>
        <v>#3131010#3131020#3131030#3131040#3131041#3131050</v>
      </c>
      <c r="I80" s="1" t="s">
        <v>1002</v>
      </c>
      <c r="J80">
        <v>113101</v>
      </c>
      <c r="K80" t="s">
        <v>1006</v>
      </c>
      <c r="L80" t="s">
        <v>1689</v>
      </c>
      <c r="M80" t="s">
        <v>1690</v>
      </c>
      <c r="N80" t="s">
        <v>1691</v>
      </c>
      <c r="O80" t="s">
        <v>1692</v>
      </c>
      <c r="P80" t="s">
        <v>1693</v>
      </c>
      <c r="Q80" t="s">
        <v>1694</v>
      </c>
      <c r="R80" t="s">
        <v>1695</v>
      </c>
      <c r="S80" t="s">
        <v>1696</v>
      </c>
      <c r="T80" t="s">
        <v>1697</v>
      </c>
    </row>
    <row r="81" spans="1:20" ht="72.75" x14ac:dyDescent="0.3">
      <c r="A81" s="11" t="str">
        <f>VLOOKUP(I81,[3]英雄被动新!$B:$V,15,FALSE)&amp;$A$1&amp;VLOOKUP(I81,'[3]6星法宝'!$C:$G,4,FALSE)&amp;$A$1&amp;VLOOKUP(I81,[3]魂印!$B:$L,11,FALSE)</f>
        <v>1261010#1261020#1261030#1261040#1261050#1261060#1261070#1261080#1261090#1261100#1261101#1261110#126205#12000011#1000027#1000016#1000024#1000015#1000049#1000048#1000037#1000046#1000042#1000052</v>
      </c>
      <c r="I81" s="1" t="s">
        <v>1791</v>
      </c>
      <c r="J81">
        <v>126101</v>
      </c>
      <c r="K81" t="s">
        <v>1021</v>
      </c>
      <c r="L81" t="s">
        <v>1698</v>
      </c>
      <c r="M81" t="s">
        <v>1699</v>
      </c>
      <c r="N81" t="s">
        <v>1700</v>
      </c>
      <c r="O81" t="s">
        <v>1701</v>
      </c>
      <c r="P81" t="s">
        <v>1702</v>
      </c>
      <c r="Q81" t="s">
        <v>1703</v>
      </c>
      <c r="R81" t="s">
        <v>1704</v>
      </c>
      <c r="S81" t="s">
        <v>1705</v>
      </c>
      <c r="T81" t="s">
        <v>1706</v>
      </c>
    </row>
    <row r="82" spans="1:20" ht="15.75" x14ac:dyDescent="0.3">
      <c r="A82" s="11" t="e">
        <f>VLOOKUP(I82,[3]英雄被动新!$B:$V,15,FALSE)&amp;$A$1&amp;VLOOKUP(I82,'[3]6星法宝'!$C:$G,4,FALSE)&amp;$A$1&amp;VLOOKUP(I82,[3]魂印!$B:$L,11,FALSE)</f>
        <v>#N/A</v>
      </c>
      <c r="I82" s="1" t="s">
        <v>104</v>
      </c>
      <c r="J82">
        <v>134101</v>
      </c>
      <c r="K82" t="s">
        <v>1033</v>
      </c>
      <c r="L82" t="s">
        <v>1707</v>
      </c>
      <c r="M82" t="s">
        <v>1708</v>
      </c>
      <c r="N82" t="s">
        <v>1709</v>
      </c>
      <c r="O82" t="s">
        <v>1710</v>
      </c>
      <c r="P82" t="s">
        <v>1711</v>
      </c>
      <c r="Q82" t="s">
        <v>1712</v>
      </c>
      <c r="R82" t="s">
        <v>1713</v>
      </c>
      <c r="S82" t="s">
        <v>1714</v>
      </c>
      <c r="T82" t="s">
        <v>1715</v>
      </c>
    </row>
    <row r="83" spans="1:20" ht="87" x14ac:dyDescent="0.3">
      <c r="A83" s="11" t="str">
        <f>VLOOKUP(I83,[3]英雄被动新!$B:$V,15,FALSE)&amp;$A$1&amp;VLOOKUP(I83,'[3]6星法宝'!$C:$G,4,FALSE)&amp;$A$1&amp;VLOOKUP(I83,[3]魂印!$B:$L,11,FALSE)</f>
        <v>1401010#1401020#1401030#1401040#1401050#1401060#140107#1401071#1401080#1401090#1401100#1401101#1401110#1401111#140205#12000011#1000027#1000016#1000020#1000024#1000023#1000015#1000037#1000046#1000042#1000052</v>
      </c>
      <c r="B83" t="str">
        <f>VLOOKUP(I83,[3]英雄被动新!$B:$V,17,FALSE)</f>
        <v>#3401010</v>
      </c>
      <c r="C83" t="str">
        <f>VLOOKUP(I83,[3]英雄被动新!$B:$V,18,FALSE)</f>
        <v>#3401010#3401020</v>
      </c>
      <c r="D83" t="str">
        <f>VLOOKUP(I83,[3]英雄被动新!$B:$V,19,FALSE)</f>
        <v>#3401010#3401020#3401030</v>
      </c>
      <c r="E83" t="str">
        <f>VLOOKUP(I83,[3]英雄被动新!$B:$V,20,FALSE)</f>
        <v>#3401010#3401020#3401030#3401040</v>
      </c>
      <c r="F83" t="str">
        <f>VLOOKUP(I83,[3]英雄被动新!$B:$V,21,FALSE)</f>
        <v>#3401010#3401020#3401030#3401040#3401050</v>
      </c>
      <c r="I83" s="1" t="s">
        <v>1042</v>
      </c>
      <c r="J83">
        <v>140101</v>
      </c>
      <c r="K83" t="s">
        <v>1045</v>
      </c>
      <c r="L83" t="s">
        <v>1716</v>
      </c>
      <c r="M83" t="s">
        <v>1717</v>
      </c>
      <c r="N83" t="s">
        <v>1718</v>
      </c>
      <c r="O83" t="s">
        <v>1719</v>
      </c>
      <c r="P83" t="s">
        <v>1720</v>
      </c>
      <c r="Q83" t="s">
        <v>1721</v>
      </c>
      <c r="R83" t="s">
        <v>1722</v>
      </c>
      <c r="S83" t="s">
        <v>1723</v>
      </c>
      <c r="T83" t="s">
        <v>1724</v>
      </c>
    </row>
    <row r="84" spans="1:20" ht="87" x14ac:dyDescent="0.3">
      <c r="A84" s="11" t="str">
        <f>VLOOKUP(I84,[3]英雄被动新!$B:$V,15,FALSE)&amp;$A$1&amp;VLOOKUP(I84,'[3]6星法宝'!$C:$G,4,FALSE)&amp;$A$1&amp;VLOOKUP(I84,[3]魂印!$B:$L,11,FALSE)</f>
        <v>1181010#1181020#1181030#1181040#1181050#1181060#1181070#1181071#1181080#1181090#1181100#1181101#1181110#1181111#118205#12000011#1000027#1000016#1000024#1000023#1000015#1000019#1000037#1000046#1000042#1000052</v>
      </c>
      <c r="B84" t="str">
        <f>VLOOKUP(I84,[3]英雄被动新!$B:$V,17,FALSE)</f>
        <v>#3181010</v>
      </c>
      <c r="C84" t="str">
        <f>VLOOKUP(I84,[3]英雄被动新!$B:$V,18,FALSE)</f>
        <v>#3181010#3181020</v>
      </c>
      <c r="D84" t="str">
        <f>VLOOKUP(I84,[3]英雄被动新!$B:$V,19,FALSE)</f>
        <v>#3181010#3181020#3181030</v>
      </c>
      <c r="E84" t="str">
        <f>VLOOKUP(I84,[3]英雄被动新!$B:$V,20,FALSE)</f>
        <v>#3181010#3181020#3181030#3181040</v>
      </c>
      <c r="F84" t="str">
        <f>VLOOKUP(I84,[3]英雄被动新!$B:$V,21,FALSE)</f>
        <v>#3181010#3181020#3181030#3181040#3181050#3181051</v>
      </c>
      <c r="I84" s="1" t="s">
        <v>1061</v>
      </c>
      <c r="J84">
        <v>118101</v>
      </c>
      <c r="K84" t="s">
        <v>1064</v>
      </c>
      <c r="L84" t="s">
        <v>1725</v>
      </c>
      <c r="M84" t="s">
        <v>1726</v>
      </c>
      <c r="N84" t="s">
        <v>1727</v>
      </c>
      <c r="O84" t="s">
        <v>1728</v>
      </c>
      <c r="P84" t="s">
        <v>1729</v>
      </c>
      <c r="Q84" t="s">
        <v>1730</v>
      </c>
      <c r="R84" t="s">
        <v>1731</v>
      </c>
      <c r="S84" t="s">
        <v>1732</v>
      </c>
      <c r="T84" t="s">
        <v>1733</v>
      </c>
    </row>
    <row r="85" spans="1:20" ht="15.75" x14ac:dyDescent="0.3">
      <c r="A85" s="11" t="e">
        <f>VLOOKUP(I85,[3]英雄被动新!$B:$V,15,FALSE)&amp;$A$1&amp;VLOOKUP(I85,'[3]6星法宝'!$C:$G,4,FALSE)&amp;$A$1&amp;VLOOKUP(I85,[3]魂印!$B:$L,11,FALSE)</f>
        <v>#N/A</v>
      </c>
      <c r="I85" s="1" t="s">
        <v>1792</v>
      </c>
      <c r="J85">
        <v>152101</v>
      </c>
      <c r="K85" t="s">
        <v>1081</v>
      </c>
      <c r="L85" t="s">
        <v>1734</v>
      </c>
      <c r="M85" t="s">
        <v>1735</v>
      </c>
      <c r="N85" t="s">
        <v>1736</v>
      </c>
      <c r="O85" t="s">
        <v>1737</v>
      </c>
      <c r="P85" t="s">
        <v>1738</v>
      </c>
      <c r="Q85" t="s">
        <v>1739</v>
      </c>
      <c r="R85" t="s">
        <v>1740</v>
      </c>
      <c r="S85" t="s">
        <v>1741</v>
      </c>
      <c r="T85" t="s">
        <v>1742</v>
      </c>
    </row>
    <row r="86" spans="1:20" ht="15.75" x14ac:dyDescent="0.3">
      <c r="A86" s="11" t="e">
        <f>VLOOKUP(I86,[3]英雄被动新!$B:$V,15,FALSE)&amp;$A$1&amp;VLOOKUP(I86,'[3]6星法宝'!$C:$G,4,FALSE)&amp;$A$1&amp;VLOOKUP(I86,[3]魂印!$B:$L,11,FALSE)</f>
        <v>#N/A</v>
      </c>
      <c r="I86" s="1" t="s">
        <v>1793</v>
      </c>
      <c r="J86">
        <v>10091101</v>
      </c>
      <c r="K86" t="s">
        <v>1743</v>
      </c>
      <c r="L86" t="s">
        <v>1744</v>
      </c>
      <c r="M86" t="s">
        <v>1745</v>
      </c>
      <c r="N86" t="s">
        <v>1746</v>
      </c>
      <c r="O86" t="s">
        <v>1747</v>
      </c>
      <c r="P86" t="s">
        <v>1748</v>
      </c>
      <c r="Q86" t="s">
        <v>1749</v>
      </c>
      <c r="R86" t="s">
        <v>1750</v>
      </c>
      <c r="S86" t="s">
        <v>1751</v>
      </c>
      <c r="T86" t="s">
        <v>1752</v>
      </c>
    </row>
    <row r="87" spans="1:20" ht="87" x14ac:dyDescent="0.3">
      <c r="A87" s="11" t="str">
        <f>VLOOKUP(I87,[3]英雄被动新!$B:$V,15,FALSE)&amp;$A$1&amp;VLOOKUP(I87,'[3]6星法宝'!$C:$G,4,FALSE)&amp;$A$1&amp;VLOOKUP(I87,[3]魂印!$B:$L,11,FALSE)</f>
        <v>100921010#100921020#100921030#100921040#100921050#100921060#100921070#100921080#100921090#100921091#100921100#100921101#100921110#10092205#12000011#1000027#1000016#1000024#1000023#1000019#1000065#1000037#1000046#1000042#1000052</v>
      </c>
      <c r="I87" s="1" t="s">
        <v>1794</v>
      </c>
      <c r="J87">
        <v>10092101</v>
      </c>
      <c r="K87" t="s">
        <v>1164</v>
      </c>
      <c r="L87" t="s">
        <v>1753</v>
      </c>
      <c r="M87" t="s">
        <v>1754</v>
      </c>
      <c r="N87" t="s">
        <v>1755</v>
      </c>
      <c r="O87" t="s">
        <v>1756</v>
      </c>
      <c r="P87" t="s">
        <v>1757</v>
      </c>
      <c r="Q87" t="s">
        <v>1758</v>
      </c>
      <c r="R87" t="s">
        <v>1759</v>
      </c>
      <c r="S87" t="s">
        <v>1760</v>
      </c>
      <c r="T87" t="s">
        <v>1761</v>
      </c>
    </row>
    <row r="88" spans="1:20" ht="15.75" x14ac:dyDescent="0.3">
      <c r="A88" t="s">
        <v>1909</v>
      </c>
      <c r="B88" s="9"/>
      <c r="D88" s="16" t="s">
        <v>1910</v>
      </c>
      <c r="E88" s="16" t="s">
        <v>1910</v>
      </c>
      <c r="F88" s="7" t="s">
        <v>1912</v>
      </c>
      <c r="I88" s="4" t="s">
        <v>1867</v>
      </c>
    </row>
    <row r="89" spans="1:20" ht="15.75" x14ac:dyDescent="0.3">
      <c r="A89" t="s">
        <v>1906</v>
      </c>
      <c r="B89" s="14"/>
      <c r="D89" s="15" t="s">
        <v>1911</v>
      </c>
      <c r="E89" s="15" t="s">
        <v>1911</v>
      </c>
      <c r="F89" s="17" t="s">
        <v>1913</v>
      </c>
      <c r="I89" s="4" t="s">
        <v>1891</v>
      </c>
    </row>
    <row r="90" spans="1:20" x14ac:dyDescent="0.2">
      <c r="A90"/>
      <c r="B90" s="14"/>
      <c r="D90" s="15"/>
      <c r="E90" s="15"/>
      <c r="F90" s="17"/>
      <c r="I90" t="s">
        <v>1923</v>
      </c>
    </row>
    <row r="91" spans="1:20" x14ac:dyDescent="0.2">
      <c r="A91"/>
      <c r="B91" s="14"/>
      <c r="D91" s="15"/>
      <c r="E91" s="15"/>
      <c r="F91" s="17"/>
      <c r="I91" s="20" t="s">
        <v>1924</v>
      </c>
    </row>
    <row r="92" spans="1:20" x14ac:dyDescent="0.2">
      <c r="I92" s="20" t="s">
        <v>1928</v>
      </c>
    </row>
    <row r="93" spans="1:20" x14ac:dyDescent="0.2">
      <c r="I93" s="21"/>
    </row>
    <row r="94" spans="1:20" x14ac:dyDescent="0.2">
      <c r="I94" s="21"/>
    </row>
    <row r="95" spans="1:20" x14ac:dyDescent="0.2">
      <c r="I95" s="21"/>
    </row>
    <row r="96" spans="1:20" ht="15.75" x14ac:dyDescent="0.3">
      <c r="I96" s="4" t="s">
        <v>1796</v>
      </c>
    </row>
    <row r="97" spans="1:10" ht="15.75" x14ac:dyDescent="0.3">
      <c r="A97" s="11" t="e">
        <f>VLOOKUP(I2,[3]英雄被动新!$B:$V,15,FALSE)&amp;$A$1&amp;VLOOKUP(I2,'[3]6星法宝'!$C:$G,5,FALSE)&amp;$A$1&amp;VLOOKUP(I2,[3]魂印!$B:$L,11,FALSE)</f>
        <v>#N/A</v>
      </c>
      <c r="B97" t="e">
        <f>$A2&amp;B2</f>
        <v>#N/A</v>
      </c>
      <c r="C97" t="e">
        <f t="shared" ref="C97" si="0">$A2&amp;C2</f>
        <v>#N/A</v>
      </c>
      <c r="D97" t="e">
        <f>$A2&amp;D2</f>
        <v>#N/A</v>
      </c>
      <c r="E97" t="e">
        <f>$A97&amp;E2</f>
        <v>#N/A</v>
      </c>
      <c r="F97" t="e">
        <f>$A97&amp;F2</f>
        <v>#N/A</v>
      </c>
      <c r="G97" s="7" t="s">
        <v>1795</v>
      </c>
      <c r="H97" s="1" t="s">
        <v>385</v>
      </c>
      <c r="I97" s="1" t="s">
        <v>1237</v>
      </c>
      <c r="J97" t="e">
        <f t="shared" ref="J97:J128" si="1">I97&amp;$I$96&amp;B97&amp;$I$96&amp;C97&amp;$I$96&amp;D97&amp;$I$96&amp;E97&amp;$I$96&amp;F97</f>
        <v>#N/A</v>
      </c>
    </row>
    <row r="98" spans="1:10" ht="87" x14ac:dyDescent="0.3">
      <c r="A98" s="11" t="str">
        <f>VLOOKUP(I3,[3]英雄被动新!$B:$V,15,FALSE)&amp;$A$1&amp;VLOOKUP(I3,'[3]6星法宝'!$C:$G,5,FALSE)&amp;$A$1&amp;VLOOKUP(I3,[3]魂印!$B:$L,11,FALSE)</f>
        <v>1031010#1031020#1031030#1031040#1031050#1031060#1031070#1031071#1031080#1031090#1031100#1031101#1031110#1031111#103205#12000010#1000027#1000016#1000024#1000015#1000049#1000048#1000037#1000046#1000042#1000052</v>
      </c>
      <c r="B98" t="str">
        <f t="shared" ref="B98:D98" si="2">$A3&amp;B3</f>
        <v>1031010#1031020#1031030#1031040#1031050#1031060#1031070#1031071#1031080#1031090#1031100#1031101#1031110#1031111#103205#12000011#1000027#1000016#1000024#1000015#1000049#1000048#1000037#1000046#1000042#1000052</v>
      </c>
      <c r="C98" t="str">
        <f t="shared" si="2"/>
        <v>1031010#1031020#1031030#1031040#1031050#1031060#1031070#1031071#1031080#1031090#1031100#1031101#1031110#1031111#103205#12000011#1000027#1000016#1000024#1000015#1000049#1000048#1000037#1000046#1000042#1000052</v>
      </c>
      <c r="D98" t="str">
        <f t="shared" si="2"/>
        <v>1031010#1031020#1031030#1031040#1031050#1031060#1031070#1031071#1031080#1031090#1031100#1031101#1031110#1031111#103205#12000011#1000027#1000016#1000024#1000015#1000049#1000048#1000037#1000046#1000042#1000052</v>
      </c>
      <c r="E98" t="str">
        <f t="shared" ref="E98:F98" si="3">$A98&amp;E3</f>
        <v>1031010#1031020#1031030#1031040#1031050#1031060#1031070#1031071#1031080#1031090#1031100#1031101#1031110#1031111#103205#12000010#1000027#1000016#1000024#1000015#1000049#1000048#1000037#1000046#1000042#1000052</v>
      </c>
      <c r="F98" t="str">
        <f t="shared" si="3"/>
        <v>1031010#1031020#1031030#1031040#1031050#1031060#1031070#1031071#1031080#1031090#1031100#1031101#1031110#1031111#103205#12000010#1000027#1000016#1000024#1000015#1000049#1000048#1000037#1000046#1000042#1000052</v>
      </c>
      <c r="G98" s="7" t="s">
        <v>1795</v>
      </c>
      <c r="H98" s="1" t="s">
        <v>1762</v>
      </c>
      <c r="I98" s="1" t="s">
        <v>1238</v>
      </c>
      <c r="J98" t="str">
        <f t="shared" si="1"/>
        <v>|103101|103101#103102|103101#103102#103103#103104#1000007|103101#103102#103103#103104#103105#1000007#1000011|103101#103102#103103#103104#103105#103106#1000007#1000011#1000016|103101#103102#103103#103104#103105#103106#103107#1000007#1000011#1000016#1000032#103205|103101#103102#103103#103104#103105#103106#103107#103108#1000007#1000011#1000016#1000032#1000038#1000046#103205|103101#103102#103103#103104#103105#103106#103107#103108#103109#1000007#1000011#1000016#1000032#1000038#1000046#1000047#103205|103101#103102#103103#103104#103105#103106#103107#103108#103109#103110#1000007#1000011#1000016#1000032#1000038#1000046#1000047#1000048#103205|103101#103102#103103#103104#103105#103106#103107#103108#103109#103110#103111#1000007#1000011#1000016#1000032#1000038#1000046#1000047#1000048#1000050#103205|1031010#1031020#1031030#1031040#1031050#1031060#1031070#1031071#1031080#1031090#1031100#1031101#1031110#1031111#1000007#1000011#1000016#1000032#1000038#1000046#1000047#1000048#1000050#1000052#103205|1031010#1031020#1031030#1031040#1031050#1031060#1031070#1031071#1031080#1031090#1031100#1031101#1031110#1031111#103205#12000011#1000027#1000016#1000024#1000015#1000049#1000048#1000037#1000046#1000042#1000052|1031010#1031020#1031030#1031040#1031050#1031060#1031070#1031071#1031080#1031090#1031100#1031101#1031110#1031111#103205#12000011#1000027#1000016#1000024#1000015#1000049#1000048#1000037#1000046#1000042#1000052|1031010#1031020#1031030#1031040#1031050#1031060#1031070#1031071#1031080#1031090#1031100#1031101#1031110#1031111#103205#12000011#1000027#1000016#1000024#1000015#1000049#1000048#1000037#1000046#1000042#1000052|1031010#1031020#1031030#1031040#1031050#1031060#1031070#1031071#1031080#1031090#1031100#1031101#1031110#1031111#103205#12000010#1000027#1000016#1000024#1000015#1000049#1000048#1000037#1000046#1000042#1000052|1031010#1031020#1031030#1031040#1031050#1031060#1031070#1031071#1031080#1031090#1031100#1031101#1031110#1031111#103205#12000010#1000027#1000016#1000024#1000015#1000049#1000048#1000037#1000046#1000042#1000052</v>
      </c>
    </row>
    <row r="99" spans="1:10" ht="72.75" x14ac:dyDescent="0.3">
      <c r="A99" s="11" t="str">
        <f>VLOOKUP(I4,[3]英雄被动新!$B:$V,15,FALSE)&amp;$A$1&amp;VLOOKUP(I4,'[3]6星法宝'!$C:$G,5,FALSE)&amp;$A$1&amp;VLOOKUP(I4,[3]魂印!$B:$L,11,FALSE)</f>
        <v>1061010#1061020#1061030#1061040#1061050#1061060#1061070#1061080#1061090#1061100#1061110#106205#12000010#1000027#1000028#1000015#1000023#1000054#1000053#1000037#1000055#1000042#1000052</v>
      </c>
      <c r="B99" t="str">
        <f t="shared" ref="B99:D99" si="4">$A4&amp;B4</f>
        <v>1061010#1061020#1061030#1061040#1061050#1061060#1061070#1061080#1061090#1061100#1061110#106205#12000011#1000027#1000028#1000015#1000023#1000054#1000053#1000037#1000055#1000042#1000052#3061010</v>
      </c>
      <c r="C99" t="str">
        <f t="shared" si="4"/>
        <v>1061010#1061020#1061030#1061040#1061050#1061060#1061070#1061080#1061090#1061100#1061110#106205#12000011#1000027#1000028#1000015#1000023#1000054#1000053#1000037#1000055#1000042#1000052#3061010#3011010#3011020</v>
      </c>
      <c r="D99" t="str">
        <f t="shared" si="4"/>
        <v>1061010#1061020#1061030#1061040#1061050#1061060#1061070#1061080#1061090#1061100#1061110#106205#12000011#1000027#1000028#1000015#1000023#1000054#1000053#1000037#1000055#1000042#1000052#3061010#3011010#3011020#3011010#3011020#3011030</v>
      </c>
      <c r="E99" t="str">
        <f t="shared" ref="E99:F99" si="5">$A99&amp;E4</f>
        <v>1061010#1061020#1061030#1061040#1061050#1061060#1061070#1061080#1061090#1061100#1061110#106205#12000010#1000027#1000028#1000015#1000023#1000054#1000053#1000037#1000055#1000042#1000052#3061010#3011010#3011020#3011010#3011020#3011030#3011010#3011020#3011030#3011040#3011041</v>
      </c>
      <c r="F99" t="str">
        <f t="shared" si="5"/>
        <v>1061010#1061020#1061030#1061040#1061050#1061060#1061070#1061080#1061090#1061100#1061110#106205#12000010#1000027#1000028#1000015#1000023#1000054#1000053#1000037#1000055#1000042#1000052#3061010#3011010#3011020#3011010#3011020#3011030#3011010#3011020#3011030#3011040#3011041#3011010#3011020#3011030#3011040#3011041#3011050</v>
      </c>
      <c r="G99" s="7" t="s">
        <v>1795</v>
      </c>
      <c r="H99" s="1" t="s">
        <v>140</v>
      </c>
      <c r="I99" s="4" t="s">
        <v>1239</v>
      </c>
      <c r="J99" t="str">
        <f t="shared" si="1"/>
        <v>|106101|106101#106102|106101#106102#106103#106104#1000005|106101#106102#106103#106104#106105#1000005#1000010|106101#106102#106103#106104#106105#106106#1000005#1000010#1000015|106101#106102#106103#106104#106105#106106#106107#1000005#1000010#1000015#1000016#106205|106101#106102#106103#106104#106105#106106#106107#106108#1000005#1000010#1000015#1000016#1000028#1000047#106205|106101#106102#106103#106104#106105#106106#106107#106108#106109#1000005#1000010#1000015#1000016#1000028#1000047#1000052#106205|106101#106102#106103#106104#106105#106106#106107#106108#106109#106110#1000005#1000010#1000015#1000016#1000028#1000047#1000052#1000053#106205|106101#106102#106103#106104#106105#106106#106108#106109#106110#106111#1000005#1000010#1000015#1000016#1000028#1000047#1000052#1000053#1000054#106205|1061010#1061020#1061030#1061040#1061050#1061060#1061070#1061080#1061090#1061100#1061110#1000005#1000010#1000015#1000016#1000028#1000047#1000052#1000053#1000054#1000055#106205|1061010#1061020#1061030#1061040#1061050#1061060#1061070#1061080#1061090#1061100#1061110#106205#12000011#1000027#1000028#1000015#1000023#1000054#1000053#1000037#1000055#1000042#1000052#3061010|1061010#1061020#1061030#1061040#1061050#1061060#1061070#1061080#1061090#1061100#1061110#106205#12000011#1000027#1000028#1000015#1000023#1000054#1000053#1000037#1000055#1000042#1000052#3061010#3011010#3011020|1061010#1061020#1061030#1061040#1061050#1061060#1061070#1061080#1061090#1061100#1061110#106205#12000011#1000027#1000028#1000015#1000023#1000054#1000053#1000037#1000055#1000042#1000052#3061010#3011010#3011020#3011010#3011020#3011030|1061010#1061020#1061030#1061040#1061050#1061060#1061070#1061080#1061090#1061100#1061110#106205#12000010#1000027#1000028#1000015#1000023#1000054#1000053#1000037#1000055#1000042#1000052#3061010#3011010#3011020#3011010#3011020#3011030#3011010#3011020#3011030#3011040#3011041|1061010#1061020#1061030#1061040#1061050#1061060#1061070#1061080#1061090#1061100#1061110#106205#12000010#1000027#1000028#1000015#1000023#1000054#1000053#1000037#1000055#1000042#1000052#3061010#3011010#3011020#3011010#3011020#3011030#3011010#3011020#3011030#3011040#3011041#3011010#3011020#3011030#3011040#3011041#3011050</v>
      </c>
    </row>
    <row r="100" spans="1:10" ht="72.75" x14ac:dyDescent="0.3">
      <c r="A100" s="11" t="str">
        <f>VLOOKUP(I5,[3]英雄被动新!$B:$V,15,FALSE)&amp;$A$1&amp;VLOOKUP(I5,'[3]6星法宝'!$C:$G,5,FALSE)&amp;$A$1&amp;VLOOKUP(I5,[3]魂印!$B:$L,11,FALSE)</f>
        <v>1291010#1291020#1291030#1291040#1291050#1291060#1291070#1291080#1291090#1291100#1291110#1291111#129205#12000010#1000014#1000016#1000024#1000023#1000015#1000027#1000037#1000022#1000045#1000052</v>
      </c>
      <c r="B100" t="str">
        <f t="shared" ref="B100:D100" si="6">$A5&amp;B5</f>
        <v>1291010#1291020#1291030#1291040#1291050#1291060#1291070#1291080#1291090#1291100#1291110#1291111#129205#12000011#1000014#1000016#1000024#1000023#1000015#1000027#1000037#1000022#1000045#1000052#3291010</v>
      </c>
      <c r="C100" t="str">
        <f t="shared" si="6"/>
        <v>1291010#1291020#1291030#1291040#1291050#1291060#1291070#1291080#1291090#1291100#1291110#1291111#129205#12000011#1000014#1000016#1000024#1000023#1000015#1000027#1000037#1000022#1000045#1000052#3291010#3291020</v>
      </c>
      <c r="D100" t="str">
        <f t="shared" si="6"/>
        <v>1291010#1291020#1291030#1291040#1291050#1291060#1291070#1291080#1291090#1291100#1291110#1291111#129205#12000011#1000014#1000016#1000024#1000023#1000015#1000027#1000037#1000022#1000045#1000052#3291010#3291020#3291030</v>
      </c>
      <c r="E100" t="str">
        <f t="shared" ref="E100:F100" si="7">$A100&amp;E5</f>
        <v>1291010#1291020#1291030#1291040#1291050#1291060#1291070#1291080#1291090#1291100#1291110#1291111#129205#12000010#1000014#1000016#1000024#1000023#1000015#1000027#1000037#1000022#1000045#1000052#3291010#3291020#3291030#3291040</v>
      </c>
      <c r="F100" t="str">
        <f t="shared" si="7"/>
        <v>1291010#1291020#1291030#1291040#1291050#1291060#1291070#1291080#1291090#1291100#1291110#1291111#129205#12000010#1000014#1000016#1000024#1000023#1000015#1000027#1000037#1000022#1000045#1000052#3291010#3291020#3291030#3291040#3291050</v>
      </c>
      <c r="G100" s="7" t="s">
        <v>1795</v>
      </c>
      <c r="H100" s="1" t="s">
        <v>163</v>
      </c>
      <c r="I100" s="1" t="s">
        <v>1240</v>
      </c>
      <c r="J100" t="str">
        <f t="shared" si="1"/>
        <v>|129101|129101#129102|129101#129102#129103#129104#1000005|129101#129102#129103#129104#129105#1000005#1000008|129101#129102#129103#129104#129105#129106#1000005#1000008#1000011|129101#129102#129103#129104#129105#129106#129107#1000005#1000008#1000011#1000016#129205|129101#129102#129103#129104#129105#129106#129107#129108#1000005#1000008#1000011#1000016#1000022#1000038#129205|129101#129102#129103#129104#129105#129106#129107#129108#129109#1000005#1000008#1000011#1000016#1000022#1000038#1000045#129205|129101#129102#129103#129104#129105#129106#129108#129109#129110#1000005#1000008#1000011#1000016#1000022#1000038#1000045#1000047#129205|129101#129102#129103#129104#129105#129106#129108#129109#129110#129111#1000005#1000008#1000011#1000016#1000022#1000038#1000045#1000047#1000050#129205|1291010#1291020#1291030#1291040#1291050#1291060#1291070#1291080#1291090#1291100#1291110#1291111#1000005#1000008#1000011#1000016#1000022#1000038#1000045#1000047#1000050#1000052#129205|1291010#1291020#1291030#1291040#1291050#1291060#1291070#1291080#1291090#1291100#1291110#1291111#129205#12000011#1000014#1000016#1000024#1000023#1000015#1000027#1000037#1000022#1000045#1000052#3291010|1291010#1291020#1291030#1291040#1291050#1291060#1291070#1291080#1291090#1291100#1291110#1291111#129205#12000011#1000014#1000016#1000024#1000023#1000015#1000027#1000037#1000022#1000045#1000052#3291010#3291020|1291010#1291020#1291030#1291040#1291050#1291060#1291070#1291080#1291090#1291100#1291110#1291111#129205#12000011#1000014#1000016#1000024#1000023#1000015#1000027#1000037#1000022#1000045#1000052#3291010#3291020#3291030|1291010#1291020#1291030#1291040#1291050#1291060#1291070#1291080#1291090#1291100#1291110#1291111#129205#12000010#1000014#1000016#1000024#1000023#1000015#1000027#1000037#1000022#1000045#1000052#3291010#3291020#3291030#3291040|1291010#1291020#1291030#1291040#1291050#1291060#1291070#1291080#1291090#1291100#1291110#1291111#129205#12000010#1000014#1000016#1000024#1000023#1000015#1000027#1000037#1000022#1000045#1000052#3291010#3291020#3291030#3291040#3291050</v>
      </c>
    </row>
    <row r="101" spans="1:10" ht="15.75" x14ac:dyDescent="0.3">
      <c r="A101" s="11" t="e">
        <f>VLOOKUP(I6,[3]英雄被动新!$B:$V,15,FALSE)&amp;$A$1&amp;VLOOKUP(I6,'[3]6星法宝'!$C:$G,5,FALSE)&amp;$A$1&amp;VLOOKUP(I6,[3]魂印!$B:$L,11,FALSE)</f>
        <v>#N/A</v>
      </c>
      <c r="B101" t="e">
        <f>$A6&amp;B6</f>
        <v>#N/A</v>
      </c>
      <c r="C101" t="e">
        <f>$A6&amp;C6</f>
        <v>#N/A</v>
      </c>
      <c r="D101" t="e">
        <f>$A6&amp;D6</f>
        <v>#N/A</v>
      </c>
      <c r="E101" t="e">
        <f t="shared" ref="E101:F101" si="8">$A101&amp;E6</f>
        <v>#N/A</v>
      </c>
      <c r="F101" t="e">
        <f t="shared" si="8"/>
        <v>#N/A</v>
      </c>
      <c r="G101" s="7" t="s">
        <v>1795</v>
      </c>
      <c r="H101" s="1" t="s">
        <v>186</v>
      </c>
      <c r="I101" s="1" t="s">
        <v>1241</v>
      </c>
      <c r="J101" t="e">
        <f t="shared" si="1"/>
        <v>#N/A</v>
      </c>
    </row>
    <row r="102" spans="1:10" ht="15.75" x14ac:dyDescent="0.3">
      <c r="A102" s="11" t="e">
        <f>VLOOKUP(I7,[3]英雄被动新!$B:$V,15,FALSE)&amp;$A$1&amp;VLOOKUP(I7,'[3]6星法宝'!$C:$G,5,FALSE)&amp;$A$1&amp;VLOOKUP(I7,[3]魂印!$B:$L,11,FALSE)</f>
        <v>#N/A</v>
      </c>
      <c r="B102" t="e">
        <f t="shared" ref="B102:D102" si="9">$A7&amp;B7</f>
        <v>#N/A</v>
      </c>
      <c r="C102" t="e">
        <f t="shared" si="9"/>
        <v>#N/A</v>
      </c>
      <c r="D102" t="e">
        <f t="shared" si="9"/>
        <v>#N/A</v>
      </c>
      <c r="E102" t="e">
        <f t="shared" ref="E102:F102" si="10">$A102&amp;E7</f>
        <v>#N/A</v>
      </c>
      <c r="F102" t="e">
        <f t="shared" si="10"/>
        <v>#N/A</v>
      </c>
      <c r="G102" s="7" t="s">
        <v>1795</v>
      </c>
      <c r="H102" s="1" t="s">
        <v>1763</v>
      </c>
      <c r="I102" s="1" t="s">
        <v>1242</v>
      </c>
      <c r="J102" t="e">
        <f t="shared" si="1"/>
        <v>#N/A</v>
      </c>
    </row>
    <row r="103" spans="1:10" ht="87" x14ac:dyDescent="0.3">
      <c r="A103" s="11" t="str">
        <f>VLOOKUP(I8,[3]英雄被动新!$B:$V,15,FALSE)&amp;$A$1&amp;VLOOKUP(I8,'[3]6星法宝'!$C:$G,5,FALSE)&amp;$A$1&amp;VLOOKUP(I8,[3]魂印!$B:$L,11,FALSE)</f>
        <v>1161010#1161020#1161030#1161040#1161050#1161060#116107#1161071#1161080#1161081#1161090#1161100#1161101#1161110#1161111#1161112#116205#12000010#1000014#1000016#1000024#1000023#1000015#1000027#1000037#1000022#1000045#1000052</v>
      </c>
      <c r="B103" t="str">
        <f t="shared" ref="B103:D103" si="11">$A8&amp;B8</f>
        <v>1161010#1161020#1161030#1161040#1161050#1161060#116107#1161071#1161080#1161081#1161090#1161100#1161101#1161110#1161111#1161112#116205#12000011#1000014#1000016#1000024#1000023#1000015#1000027#1000037#1000022#1000045#1000052#3161010</v>
      </c>
      <c r="C103" t="str">
        <f t="shared" si="11"/>
        <v>1161010#1161020#1161030#1161040#1161050#1161060#116107#1161071#1161080#1161081#1161090#1161100#1161101#1161110#1161111#1161112#116205#12000011#1000014#1000016#1000024#1000023#1000015#1000027#1000037#1000022#1000045#1000052#3161010#3161020</v>
      </c>
      <c r="D103" t="str">
        <f t="shared" si="11"/>
        <v>1161010#1161020#1161030#1161040#1161050#1161060#116107#1161071#1161080#1161081#1161090#1161100#1161101#1161110#1161111#1161112#116205#12000011#1000014#1000016#1000024#1000023#1000015#1000027#1000037#1000022#1000045#1000052#3161010#3161020#3161030</v>
      </c>
      <c r="E103" t="str">
        <f t="shared" ref="E103:F103" si="12">$A103&amp;E8</f>
        <v>1161010#1161020#1161030#1161040#1161050#1161060#116107#1161071#1161080#1161081#1161090#1161100#1161101#1161110#1161111#1161112#116205#12000010#1000014#1000016#1000024#1000023#1000015#1000027#1000037#1000022#1000045#1000052#3161010#3161020#3161030#3161040</v>
      </c>
      <c r="F103" t="str">
        <f t="shared" si="12"/>
        <v>1161010#1161020#1161030#1161040#1161050#1161060#116107#1161071#1161080#1161081#1161090#1161100#1161101#1161110#1161111#1161112#116205#12000010#1000014#1000016#1000024#1000023#1000015#1000027#1000037#1000022#1000045#1000052#3161010#3161020#3161030#3161040#3161050</v>
      </c>
      <c r="G103" s="7" t="s">
        <v>1795</v>
      </c>
      <c r="H103" s="1" t="s">
        <v>226</v>
      </c>
      <c r="I103" s="1" t="s">
        <v>1243</v>
      </c>
      <c r="J103" t="str">
        <f t="shared" si="1"/>
        <v>|116101|116101#116102|116101#116102#116103#116104#1000005|116101#116102#116103#116104#116105#1000005#1000008|116101#116102#116103#116104#116105#116106#1000005#1000008#1000011|116101#116102#116103#116104#116105#116106#116107#1000005#1000008#1000011#1000016#116205|116101#116102#116103#116104#116105#116106#116107#116108#116112#1000005#1000008#1000011#1000016#1000022#1000038#116205|116101#116102#116103#116104#116105#116106#116107#116108#116112#116109#1000005#1000008#1000011#1000016#1000022#1000038#1000045#116205|116101#116102#116103#116104#116105#116106#116108#116112#116109#116110#1000005#1000008#1000011#1000016#1000022#1000038#1000045#1000047#116205|116101#116102#116103#116104#116105#116106#116108#116112#116109#116110#116111#1000005#1000008#1000011#1000016#1000022#1000038#1000045#1000047#1000050#116205|1161010#1161020#1161030#1161040#1161050#1161060#1161070#1161071#1161080#1161081#1161090#1161100#1161101#1161110#1161111#1000005#1000008#1000011#1000016#1000022#1000038#1000045#1000047#1000050#1000052#116205|1161010#1161020#1161030#1161040#1161050#1161060#116107#1161071#1161080#1161081#1161090#1161100#1161101#1161110#1161111#1161112#116205#12000011#1000014#1000016#1000024#1000023#1000015#1000027#1000037#1000022#1000045#1000052#3161010|1161010#1161020#1161030#1161040#1161050#1161060#116107#1161071#1161080#1161081#1161090#1161100#1161101#1161110#1161111#1161112#116205#12000011#1000014#1000016#1000024#1000023#1000015#1000027#1000037#1000022#1000045#1000052#3161010#3161020|1161010#1161020#1161030#1161040#1161050#1161060#116107#1161071#1161080#1161081#1161090#1161100#1161101#1161110#1161111#1161112#116205#12000011#1000014#1000016#1000024#1000023#1000015#1000027#1000037#1000022#1000045#1000052#3161010#3161020#3161030|1161010#1161020#1161030#1161040#1161050#1161060#116107#1161071#1161080#1161081#1161090#1161100#1161101#1161110#1161111#1161112#116205#12000010#1000014#1000016#1000024#1000023#1000015#1000027#1000037#1000022#1000045#1000052#3161010#3161020#3161030#3161040|1161010#1161020#1161030#1161040#1161050#1161060#116107#1161071#1161080#1161081#1161090#1161100#1161101#1161110#1161111#1161112#116205#12000010#1000014#1000016#1000024#1000023#1000015#1000027#1000037#1000022#1000045#1000052#3161010#3161020#3161030#3161040#3161050</v>
      </c>
    </row>
    <row r="104" spans="1:10" ht="72.75" x14ac:dyDescent="0.3">
      <c r="A104" s="11" t="str">
        <f>VLOOKUP(I9,[3]英雄被动新!$B:$V,15,FALSE)&amp;$A$1&amp;VLOOKUP(I9,'[3]6星法宝'!$C:$G,5,FALSE)&amp;$A$1&amp;VLOOKUP(I9,[3]魂印!$B:$L,11,FALSE)</f>
        <v>1021010#1021020#1021030#1021040#1021050#1021060#1021070#1021080#1021090#1021100#1021101#1021110#1021111#102205#12000010#1000027#1000016#1000013#1000024#1000023#1000015#1000037#1000046#1000042#1000052</v>
      </c>
      <c r="B104" t="str">
        <f t="shared" ref="B104:D104" si="13">$A9&amp;B9</f>
        <v>1021010#1021020#1021030#1021040#1021050#1021060#1021070#1021080#1021090#1021100#1021101#1021110#1021111#102205#12000011#1000027#1000016#1000013#1000024#1000023#1000015#1000037#1000046#1000042#1000052#3021010</v>
      </c>
      <c r="C104" t="str">
        <f t="shared" si="13"/>
        <v>1021010#1021020#1021030#1021040#1021050#1021060#1021070#1021080#1021090#1021100#1021101#1021110#1021111#102205#12000011#1000027#1000016#1000013#1000024#1000023#1000015#1000037#1000046#1000042#1000052#3021010#3021020</v>
      </c>
      <c r="D104" t="str">
        <f t="shared" si="13"/>
        <v>1021010#1021020#1021030#1021040#1021050#1021060#1021070#1021080#1021090#1021100#1021101#1021110#1021111#102205#12000011#1000027#1000016#1000013#1000024#1000023#1000015#1000037#1000046#1000042#1000052#3021010#3021020#3021030</v>
      </c>
      <c r="E104" t="str">
        <f t="shared" ref="E104:F104" si="14">$A104&amp;E9</f>
        <v>1021010#1021020#1021030#1021040#1021050#1021060#1021070#1021080#1021090#1021100#1021101#1021110#1021111#102205#12000010#1000027#1000016#1000013#1000024#1000023#1000015#1000037#1000046#1000042#1000052#3021010#3021020#3021030#3021040</v>
      </c>
      <c r="F104" t="str">
        <f t="shared" si="14"/>
        <v>1021010#1021020#1021030#1021040#1021050#1021060#1021070#1021080#1021090#1021100#1021101#1021110#1021111#102205#12000010#1000027#1000016#1000013#1000024#1000023#1000015#1000037#1000046#1000042#1000052#3021010#3021020#3021030#3021040#3021050</v>
      </c>
      <c r="G104" s="7" t="s">
        <v>1795</v>
      </c>
      <c r="H104" s="1" t="s">
        <v>238</v>
      </c>
      <c r="I104" s="1" t="s">
        <v>1244</v>
      </c>
      <c r="J104" t="str">
        <f t="shared" si="1"/>
        <v>|102101|102101#102102|102101#102102#102103#102104#1000007|102101#102102#102103#102104#102105#1000007#1000011|102101#102102#102103#102104#102105#102106#1000007#1000011#1000016|102101#102102#102103#102104#102105#102106#102107#1000007#1000011#1000016#1000032#102205|102101#102102#102103#102104#102105#102106#102107#102108#1000007#1000011#1000016#1000032#1000037#1000038#102205|102101#102102#102103#102104#102105#102106#102107#102108#102109#1000007#1000011#1000016#1000032#1000037#1000038#1000047#102205|102101#102102#102103#102104#102105#102106#102107#102108#102109#102110#1000007#1000011#1000016#1000032#1000037#1000038#1000047#1000048#102205|102101#102102#102103#102104#102105#102106#102108#102109#102110#102111#1000007#1000011#1000016#1000032#1000037#1000038#1000047#1000048#1000050#102205|1021010#1021020#1021030#1021040#1021050#1021060#1021070#1021080#1021090#1021100#1021101#1021110#1021111#1000007#1000011#1000016#1000032#1000037#1000038#1000047#1000048#1000050#1000052#102205|1021010#1021020#1021030#1021040#1021050#1021060#1021070#1021080#1021090#1021100#1021101#1021110#1021111#102205#12000011#1000027#1000016#1000013#1000024#1000023#1000015#1000037#1000046#1000042#1000052#3021010|1021010#1021020#1021030#1021040#1021050#1021060#1021070#1021080#1021090#1021100#1021101#1021110#1021111#102205#12000011#1000027#1000016#1000013#1000024#1000023#1000015#1000037#1000046#1000042#1000052#3021010#3021020|1021010#1021020#1021030#1021040#1021050#1021060#1021070#1021080#1021090#1021100#1021101#1021110#1021111#102205#12000011#1000027#1000016#1000013#1000024#1000023#1000015#1000037#1000046#1000042#1000052#3021010#3021020#3021030|1021010#1021020#1021030#1021040#1021050#1021060#1021070#1021080#1021090#1021100#1021101#1021110#1021111#102205#12000010#1000027#1000016#1000013#1000024#1000023#1000015#1000037#1000046#1000042#1000052#3021010#3021020#3021030#3021040|1021010#1021020#1021030#1021040#1021050#1021060#1021070#1021080#1021090#1021100#1021101#1021110#1021111#102205#12000010#1000027#1000016#1000013#1000024#1000023#1000015#1000037#1000046#1000042#1000052#3021010#3021020#3021030#3021040#3021050</v>
      </c>
    </row>
    <row r="105" spans="1:10" ht="87" x14ac:dyDescent="0.3">
      <c r="A105" s="11" t="str">
        <f>VLOOKUP(I10,[3]英雄被动新!$B:$V,15,FALSE)&amp;$A$1&amp;VLOOKUP(I10,'[3]6星法宝'!$C:$G,5,FALSE)&amp;$A$1&amp;VLOOKUP(I10,[3]魂印!$B:$L,11,FALSE)</f>
        <v>1311010#1311020#1311030#1311040#1311050#1311060#1311070#1311071#1311080#1311120#1311090#1311100#1311101#1311110#1311111#131205#12000010#1000027#1000016#1000021#1000024#1000023#1000015#1000037#1000046#1000042#1000052</v>
      </c>
      <c r="B105" t="str">
        <f t="shared" ref="B105:D105" si="15">$A10&amp;B10</f>
        <v>1311010#1311020#1311030#1311040#1311050#1311060#1311070#1311071#1311080#1311120#1311090#1311100#1311101#1311110#1311111#131205#12000011#1000027#1000016#1000021#1000024#1000023#1000015#1000037#1000046#1000042#1000052</v>
      </c>
      <c r="C105" t="str">
        <f t="shared" si="15"/>
        <v>1311010#1311020#1311030#1311040#1311050#1311060#1311070#1311071#1311080#1311120#1311090#1311100#1311101#1311110#1311111#131205#12000011#1000027#1000016#1000021#1000024#1000023#1000015#1000037#1000046#1000042#1000052</v>
      </c>
      <c r="D105" t="str">
        <f t="shared" si="15"/>
        <v>1311010#1311020#1311030#1311040#1311050#1311060#1311070#1311071#1311080#1311120#1311090#1311100#1311101#1311110#1311111#131205#12000011#1000027#1000016#1000021#1000024#1000023#1000015#1000037#1000046#1000042#1000052</v>
      </c>
      <c r="E105" t="str">
        <f t="shared" ref="E105:F105" si="16">$A105&amp;E10</f>
        <v>1311010#1311020#1311030#1311040#1311050#1311060#1311070#1311071#1311080#1311120#1311090#1311100#1311101#1311110#1311111#131205#12000010#1000027#1000016#1000021#1000024#1000023#1000015#1000037#1000046#1000042#1000052</v>
      </c>
      <c r="F105" t="str">
        <f t="shared" si="16"/>
        <v>1311010#1311020#1311030#1311040#1311050#1311060#1311070#1311071#1311080#1311120#1311090#1311100#1311101#1311110#1311111#131205#12000010#1000027#1000016#1000021#1000024#1000023#1000015#1000037#1000046#1000042#1000052</v>
      </c>
      <c r="G105" s="7" t="s">
        <v>1795</v>
      </c>
      <c r="H105" s="1" t="s">
        <v>1764</v>
      </c>
      <c r="I105" s="1" t="s">
        <v>1245</v>
      </c>
      <c r="J105" t="str">
        <f t="shared" si="1"/>
        <v>|131101|131101#131102|131101#131102#131103#131104#1000011|131101#131102#131103#131104#131105#1000011#1000016|131101#131102#131103#131104#131105#131106#1000011#1000016#1000021|131101#131102#131103#131104#131105#131106#131107#1000011#1000016#1000021#1000028#131205|131101#131102#131103#131104#131105#131106#131107#131108#131112#1000011#1000016#1000021#1000028#1000032#1000038#131205|131101#131102#131103#131104#131105#131106#131107#131108#131112#131109#1000011#1000016#1000021#1000028#1000032#1000038#1000047#131205|131101#131102#131103#131104#131105#131106#131107#131108#131112#131109#131110#1000011#1000016#1000021#1000028#1000032#1000038#1000047#1000049#131205|131101#131102#131103#131104#131105#131106#131107#131108#131112#131109#131110#131111#1000011#1000016#1000021#1000028#1000032#1000038#1000047#1000049#1000050#131205|1311010#1311020#1311030#1311040#1311050#1311060#1311070#1311071#1311080#1311120#1311090#1311100#1311101#1311110#1311111#1000011#1000016#1000021#1000028#1000032#1000038#1000047#1000049#1000050#1000052#131205|1311010#1311020#1311030#1311040#1311050#1311060#1311070#1311071#1311080#1311120#1311090#1311100#1311101#1311110#1311111#131205#12000011#1000027#1000016#1000021#1000024#1000023#1000015#1000037#1000046#1000042#1000052|1311010#1311020#1311030#1311040#1311050#1311060#1311070#1311071#1311080#1311120#1311090#1311100#1311101#1311110#1311111#131205#12000011#1000027#1000016#1000021#1000024#1000023#1000015#1000037#1000046#1000042#1000052|1311010#1311020#1311030#1311040#1311050#1311060#1311070#1311071#1311080#1311120#1311090#1311100#1311101#1311110#1311111#131205#12000011#1000027#1000016#1000021#1000024#1000023#1000015#1000037#1000046#1000042#1000052|1311010#1311020#1311030#1311040#1311050#1311060#1311070#1311071#1311080#1311120#1311090#1311100#1311101#1311110#1311111#131205#12000010#1000027#1000016#1000021#1000024#1000023#1000015#1000037#1000046#1000042#1000052|1311010#1311020#1311030#1311040#1311050#1311060#1311070#1311071#1311080#1311120#1311090#1311100#1311101#1311110#1311111#131205#12000010#1000027#1000016#1000021#1000024#1000023#1000015#1000037#1000046#1000042#1000052</v>
      </c>
    </row>
    <row r="106" spans="1:10" ht="15.75" x14ac:dyDescent="0.3">
      <c r="A106" s="11" t="e">
        <f>VLOOKUP(I11,[3]英雄被动新!$B:$V,15,FALSE)&amp;$A$1&amp;VLOOKUP(I11,'[3]6星法宝'!$C:$G,5,FALSE)&amp;$A$1&amp;VLOOKUP(I11,[3]魂印!$B:$L,11,FALSE)</f>
        <v>#N/A</v>
      </c>
      <c r="B106" t="e">
        <f t="shared" ref="B106:D106" si="17">$A11&amp;B11</f>
        <v>#N/A</v>
      </c>
      <c r="C106" t="e">
        <f t="shared" si="17"/>
        <v>#N/A</v>
      </c>
      <c r="D106" t="e">
        <f t="shared" si="17"/>
        <v>#N/A</v>
      </c>
      <c r="E106" t="e">
        <f t="shared" ref="E106:F106" si="18">$A106&amp;E11</f>
        <v>#N/A</v>
      </c>
      <c r="F106" t="e">
        <f t="shared" si="18"/>
        <v>#N/A</v>
      </c>
      <c r="G106" s="7" t="s">
        <v>1795</v>
      </c>
      <c r="H106" s="1" t="s">
        <v>278</v>
      </c>
      <c r="I106" s="1" t="s">
        <v>1246</v>
      </c>
      <c r="J106" t="e">
        <f t="shared" si="1"/>
        <v>#N/A</v>
      </c>
    </row>
    <row r="107" spans="1:10" ht="72.75" x14ac:dyDescent="0.3">
      <c r="A107" s="11" t="str">
        <f>VLOOKUP(I12,[3]英雄被动新!$B:$V,15,FALSE)&amp;$A$1&amp;VLOOKUP(I12,'[3]6星法宝'!$C:$G,5,FALSE)&amp;$A$1&amp;VLOOKUP(I12,[3]魂印!$B:$L,11,FALSE)</f>
        <v>1011010#1011020#1011030#1011040#1011050#1011060#1011070#1011071#1011080#1011090#1011100#1011110#1011111#101205#12000010#1000027#1000016#1000024#1000023#1000015#1000049#1000037#1000046#1000042#1000052</v>
      </c>
      <c r="B107" t="str">
        <f t="shared" ref="B107:D107" si="19">$A12&amp;B12</f>
        <v>1011010#1011020#1011030#1011040#1011050#1011060#1011070#1011071#1011080#1011090#1011100#1011110#1011111#101205#12000011#1000027#1000016#1000024#1000023#1000015#1000049#1000037#1000046#1000042#1000052#3011010</v>
      </c>
      <c r="C107" t="str">
        <f t="shared" si="19"/>
        <v>1011010#1011020#1011030#1011040#1011050#1011060#1011070#1011071#1011080#1011090#1011100#1011110#1011111#101205#12000011#1000027#1000016#1000024#1000023#1000015#1000049#1000037#1000046#1000042#1000052#3011010#3011020</v>
      </c>
      <c r="D107" t="str">
        <f t="shared" si="19"/>
        <v>1011010#1011020#1011030#1011040#1011050#1011060#1011070#1011071#1011080#1011090#1011100#1011110#1011111#101205#12000011#1000027#1000016#1000024#1000023#1000015#1000049#1000037#1000046#1000042#1000052#3011010#3011020#3011030</v>
      </c>
      <c r="E107" t="str">
        <f t="shared" ref="E107:F107" si="20">$A107&amp;E12</f>
        <v>1011010#1011020#1011030#1011040#1011050#1011060#1011070#1011071#1011080#1011090#1011100#1011110#1011111#101205#12000010#1000027#1000016#1000024#1000023#1000015#1000049#1000037#1000046#1000042#1000052#3011010#3011020#3011030#3011040#3011041</v>
      </c>
      <c r="F107" t="str">
        <f t="shared" si="20"/>
        <v>1011010#1011020#1011030#1011040#1011050#1011060#1011070#1011071#1011080#1011090#1011100#1011110#1011111#101205#12000010#1000027#1000016#1000024#1000023#1000015#1000049#1000037#1000046#1000042#1000052#3011010#3011020#3011030#3011040#3011041#3011050</v>
      </c>
      <c r="G107" s="7" t="s">
        <v>1795</v>
      </c>
      <c r="H107" s="1" t="s">
        <v>298</v>
      </c>
      <c r="I107" s="1" t="s">
        <v>1247</v>
      </c>
      <c r="J107" t="str">
        <f t="shared" si="1"/>
        <v>|101101|101101#101102|101101#101102#101103#101104#1000007|101101#101102#101103#101104#101105#1000007#1000011|101101#101102#101103#101104#101105#101106#1000007#1000011#1000016|101101#101102#101103#101104#101105#101106#101107#1000007#1000011#1000016#1000032#101205|101101#101102#101103#101104#101105#101106#101107#101108#1000007#1000011#1000016#1000032#1000037#1000038#101205|101101#101102#101103#101104#101105#101106#101107#101108#101109#1000007#1000011#1000016#1000032#1000037#1000038#1000047#101205|101101#101102#101103#101104#101105#101106#101107#101108#101109#101110#1000007#1000011#1000016#1000032#1000037#1000038#1000047#1000049#101205|101101#101102#101103#101104#101105#101106#101107#101108#101109#101110#101111#1000007#1000011#1000016#1000032#1000037#1000038#1000047#1000049#1000050#101205|1011010#1011020#1011030#1011040#1011050#1011060#1011070#1011071#1011080#1011090#1011100#1011110#1011111#1000007#1000011#1000016#1000032#1000037#1000038#1000047#1000049#1000050#1000052#101205|1011010#1011020#1011030#1011040#1011050#1011060#1011070#1011071#1011080#1011090#1011100#1011110#1011111#101205#12000011#1000027#1000016#1000024#1000023#1000015#1000049#1000037#1000046#1000042#1000052#3011010|1011010#1011020#1011030#1011040#1011050#1011060#1011070#1011071#1011080#1011090#1011100#1011110#1011111#101205#12000011#1000027#1000016#1000024#1000023#1000015#1000049#1000037#1000046#1000042#1000052#3011010#3011020|1011010#1011020#1011030#1011040#1011050#1011060#1011070#1011071#1011080#1011090#1011100#1011110#1011111#101205#12000011#1000027#1000016#1000024#1000023#1000015#1000049#1000037#1000046#1000042#1000052#3011010#3011020#3011030|1011010#1011020#1011030#1011040#1011050#1011060#1011070#1011071#1011080#1011090#1011100#1011110#1011111#101205#12000010#1000027#1000016#1000024#1000023#1000015#1000049#1000037#1000046#1000042#1000052#3011010#3011020#3011030#3011040#3011041|1011010#1011020#1011030#1011040#1011050#1011060#1011070#1011071#1011080#1011090#1011100#1011110#1011111#101205#12000010#1000027#1000016#1000024#1000023#1000015#1000049#1000037#1000046#1000042#1000052#3011010#3011020#3011030#3011040#3011041#3011050</v>
      </c>
    </row>
    <row r="108" spans="1:10" ht="87" x14ac:dyDescent="0.3">
      <c r="A108" s="11" t="str">
        <f>VLOOKUP(I13,[3]英雄被动新!$B:$V,15,FALSE)&amp;$A$1&amp;VLOOKUP(I13,'[3]6星法宝'!$C:$G,5,FALSE)&amp;$A$1&amp;VLOOKUP(I13,[3]魂印!$B:$L,11,FALSE)</f>
        <v>1211010#1211020#1211030#1211040#1211050#1211060#1211070#1211071#1211080#1211090#1211100#1211101#1211110#1211111#121205#12000010#1000027#1000016#1000024#1000015#1000049#1000048#1000037#1000046#1000042#1000052</v>
      </c>
      <c r="B108" t="str">
        <f t="shared" ref="B108:D108" si="21">$A13&amp;B13</f>
        <v>1211010#1211020#1211030#1211040#1211050#1211060#1211070#1211071#1211080#1211090#1211100#1211101#1211110#1211111#121205#12000011#1000027#1000016#1000024#1000015#1000049#1000048#1000037#1000046#1000042#1000052#3211010</v>
      </c>
      <c r="C108" t="str">
        <f t="shared" si="21"/>
        <v>1211010#1211020#1211030#1211040#1211050#1211060#1211070#1211071#1211080#1211090#1211100#1211101#1211110#1211111#121205#12000011#1000027#1000016#1000024#1000015#1000049#1000048#1000037#1000046#1000042#1000052#3211010#3211020</v>
      </c>
      <c r="D108" t="str">
        <f t="shared" si="21"/>
        <v>1211010#1211020#1211030#1211040#1211050#1211060#1211070#1211071#1211080#1211090#1211100#1211101#1211110#1211111#121205#12000011#1000027#1000016#1000024#1000015#1000049#1000048#1000037#1000046#1000042#1000052#3211010#3211020#3211030</v>
      </c>
      <c r="E108" t="str">
        <f t="shared" ref="E108:F108" si="22">$A108&amp;E13</f>
        <v>1211010#1211020#1211030#1211040#1211050#1211060#1211070#1211071#1211080#1211090#1211100#1211101#1211110#1211111#121205#12000010#1000027#1000016#1000024#1000015#1000049#1000048#1000037#1000046#1000042#1000052#3211010#3211020#3211030#3211040#3211041</v>
      </c>
      <c r="F108" t="str">
        <f t="shared" si="22"/>
        <v>1211010#1211020#1211030#1211040#1211050#1211060#1211070#1211071#1211080#1211090#1211100#1211101#1211110#1211111#121205#12000010#1000027#1000016#1000024#1000015#1000049#1000048#1000037#1000046#1000042#1000052#3211010#3211020#3211030#3211040#3211041#3211050</v>
      </c>
      <c r="G108" s="7" t="s">
        <v>1795</v>
      </c>
      <c r="H108" s="1" t="s">
        <v>313</v>
      </c>
      <c r="I108" s="1" t="s">
        <v>1248</v>
      </c>
      <c r="J108" t="str">
        <f t="shared" si="1"/>
        <v>|121101|121101#121102|121101#121102#121103#121104#1000007|121101#121102#121103#121104#121105#1000007#1000011|121101#121102#121103#121104#121105#121106#1000007#1000011#1000016|121101#121102#121103#121104#121105#121106#121107#1000007#1000011#1000016#1000032#121205|121101#121102#121103#121104#121105#121106#121107#121108#1000007#1000011#1000016#1000032#1000037#1000038#121205|121101#121102#121103#121104#121105#121106#121107#121108#121109#1000007#1000011#1000016#1000032#1000037#1000038#1000047#121205|121101#121102#121103#121104#121105#121106#121107#121108#121109#121110#1000007#1000011#1000016#1000032#1000037#1000038#1000047#1000048#121205|121101#121102#121103#121104#121105#121106#121107#121108#121109#121110#121111#1000007#1000011#1000016#1000032#1000037#1000038#1000047#1000048#1000050#121205|1211010#1211020#1211030#1211040#1211050#1211060#1211070#1211071#1211080#1211090#1211100#1211101#1211110#1211111#1000007#1000011#1000016#1000032#1000037#1000038#1000047#1000048#1000050#1000052#121205|1211010#1211020#1211030#1211040#1211050#1211060#1211070#1211071#1211080#1211090#1211100#1211101#1211110#1211111#121205#12000011#1000027#1000016#1000024#1000015#1000049#1000048#1000037#1000046#1000042#1000052#3211010|1211010#1211020#1211030#1211040#1211050#1211060#1211070#1211071#1211080#1211090#1211100#1211101#1211110#1211111#121205#12000011#1000027#1000016#1000024#1000015#1000049#1000048#1000037#1000046#1000042#1000052#3211010#3211020|1211010#1211020#1211030#1211040#1211050#1211060#1211070#1211071#1211080#1211090#1211100#1211101#1211110#1211111#121205#12000011#1000027#1000016#1000024#1000015#1000049#1000048#1000037#1000046#1000042#1000052#3211010#3211020#3211030|1211010#1211020#1211030#1211040#1211050#1211060#1211070#1211071#1211080#1211090#1211100#1211101#1211110#1211111#121205#12000010#1000027#1000016#1000024#1000015#1000049#1000048#1000037#1000046#1000042#1000052#3211010#3211020#3211030#3211040#3211041|1211010#1211020#1211030#1211040#1211050#1211060#1211070#1211071#1211080#1211090#1211100#1211101#1211110#1211111#121205#12000010#1000027#1000016#1000024#1000015#1000049#1000048#1000037#1000046#1000042#1000052#3211010#3211020#3211030#3211040#3211041#3211050</v>
      </c>
    </row>
    <row r="109" spans="1:10" ht="72.75" x14ac:dyDescent="0.3">
      <c r="A109" s="11" t="str">
        <f>VLOOKUP(I14,[3]英雄被动新!$B:$V,15,FALSE)&amp;$A$1&amp;VLOOKUP(I14,'[3]6星法宝'!$C:$G,5,FALSE)&amp;$A$1&amp;VLOOKUP(I14,[3]魂印!$B:$L,11,FALSE)</f>
        <v>1461010#1461020#1461030#1461040#1461050#1461060#1461070#1461071#1461080#1461090#1461100#1461110#1461111#146205#12000010#1000027#1000016#1000021#1000024#1000023#1000015#1000037#1000046#1000042#1000052</v>
      </c>
      <c r="B109" t="str">
        <f t="shared" ref="B109:D109" si="23">$A14&amp;B14</f>
        <v>1461010#1461020#1461030#1461040#1461050#1461060#1461070#1461071#1461080#1461090#1461100#1461110#1461111#146205#12000011#1000027#1000016#1000021#1000024#1000023#1000015#1000037#1000046#1000042#1000052</v>
      </c>
      <c r="C109" t="str">
        <f t="shared" si="23"/>
        <v>1461010#1461020#1461030#1461040#1461050#1461060#1461070#1461071#1461080#1461090#1461100#1461110#1461111#146205#12000011#1000027#1000016#1000021#1000024#1000023#1000015#1000037#1000046#1000042#1000052</v>
      </c>
      <c r="D109" t="str">
        <f t="shared" si="23"/>
        <v>1461010#1461020#1461030#1461040#1461050#1461060#1461070#1461071#1461080#1461090#1461100#1461110#1461111#146205#12000011#1000027#1000016#1000021#1000024#1000023#1000015#1000037#1000046#1000042#1000052</v>
      </c>
      <c r="E109" t="str">
        <f t="shared" ref="E109:F109" si="24">$A109&amp;E14</f>
        <v>1461010#1461020#1461030#1461040#1461050#1461060#1461070#1461071#1461080#1461090#1461100#1461110#1461111#146205#12000010#1000027#1000016#1000021#1000024#1000023#1000015#1000037#1000046#1000042#1000052</v>
      </c>
      <c r="F109" t="str">
        <f t="shared" si="24"/>
        <v>1461010#1461020#1461030#1461040#1461050#1461060#1461070#1461071#1461080#1461090#1461100#1461110#1461111#146205#12000010#1000027#1000016#1000021#1000024#1000023#1000015#1000037#1000046#1000042#1000052</v>
      </c>
      <c r="G109" s="7" t="s">
        <v>1795</v>
      </c>
      <c r="H109" s="1" t="s">
        <v>1765</v>
      </c>
      <c r="I109" s="1" t="s">
        <v>1249</v>
      </c>
      <c r="J109" t="str">
        <f t="shared" si="1"/>
        <v>|146101|146101#146102|146101#146102#146103#146104#1000011|146101#146102#146103#146104#146105#1000011#1000016|146101#146102#146103#146104#146105#146106#1000011#1000016#1000021|146101#146102#146103#146104#146105#146106#146107#1000011#1000016#1000021#1000032#146205|146101#146102#146103#146104#146105#146106#146107#146108#1000011#1000016#1000021#1000032#1000037#1000038#146205|146101#146102#146103#146104#146105#146106#146107#146108#146109#1000011#1000016#1000021#1000032#1000037#1000038#1000047#146205|146101#146102#146103#146104#146105#146106#146107#146108#146109#146110#1000011#1000016#1000021#1000032#1000037#1000038#1000047#1000049#146205|146101#146102#146103#146104#146105#146106#146107#146108#146109#146110#146111#1000011#1000016#1000021#1000032#1000037#1000038#1000047#1000049#1000050#146205|1461010#1461020#1461030#1461040#1461050#1461060#1461070#1461071#1461080#1461090#1461100#1461110#1461111#1000011#1000016#1000021#1000032#1000037#1000038#1000047#1000049#1000050#1000052#146205|1461010#1461020#1461030#1461040#1461050#1461060#1461070#1461071#1461080#1461090#1461100#1461110#1461111#146205#12000011#1000027#1000016#1000021#1000024#1000023#1000015#1000037#1000046#1000042#1000052|1461010#1461020#1461030#1461040#1461050#1461060#1461070#1461071#1461080#1461090#1461100#1461110#1461111#146205#12000011#1000027#1000016#1000021#1000024#1000023#1000015#1000037#1000046#1000042#1000052|1461010#1461020#1461030#1461040#1461050#1461060#1461070#1461071#1461080#1461090#1461100#1461110#1461111#146205#12000011#1000027#1000016#1000021#1000024#1000023#1000015#1000037#1000046#1000042#1000052|1461010#1461020#1461030#1461040#1461050#1461060#1461070#1461071#1461080#1461090#1461100#1461110#1461111#146205#12000010#1000027#1000016#1000021#1000024#1000023#1000015#1000037#1000046#1000042#1000052|1461010#1461020#1461030#1461040#1461050#1461060#1461070#1461071#1461080#1461090#1461100#1461110#1461111#146205#12000010#1000027#1000016#1000021#1000024#1000023#1000015#1000037#1000046#1000042#1000052</v>
      </c>
    </row>
    <row r="110" spans="1:10" ht="72.75" x14ac:dyDescent="0.3">
      <c r="A110" s="11" t="str">
        <f>VLOOKUP(I15,[3]英雄被动新!$B:$V,15,FALSE)&amp;$A$1&amp;VLOOKUP(I15,'[3]6星法宝'!$C:$G,5,FALSE)&amp;$A$1&amp;VLOOKUP(I15,[3]魂印!$B:$L,11,FALSE)</f>
        <v>1281010#1281020#1281030#1281040#1281050#1281060#1281070#1281071#1281080#1281090#1281100#1281110#1281111#128205#12000010#1000027#1000016#1000025#1000043#1000040#1000039#1000037#1000046#1000042#1000052</v>
      </c>
      <c r="B110" t="str">
        <f t="shared" ref="B110:D110" si="25">$A15&amp;B15</f>
        <v>1281010#1281020#1281030#1281040#1281050#1281060#1281070#1281071#1281080#1281090#1281100#1281110#1281111#128205#12000011#1000027#1000016#1000025#1000043#1000040#1000039#1000037#1000046#1000042#1000052</v>
      </c>
      <c r="C110" t="str">
        <f t="shared" si="25"/>
        <v>1281010#1281020#1281030#1281040#1281050#1281060#1281070#1281071#1281080#1281090#1281100#1281110#1281111#128205#12000011#1000027#1000016#1000025#1000043#1000040#1000039#1000037#1000046#1000042#1000052</v>
      </c>
      <c r="D110" t="str">
        <f t="shared" si="25"/>
        <v>1281010#1281020#1281030#1281040#1281050#1281060#1281070#1281071#1281080#1281090#1281100#1281110#1281111#128205#12000011#1000027#1000016#1000025#1000043#1000040#1000039#1000037#1000046#1000042#1000052</v>
      </c>
      <c r="E110" t="str">
        <f t="shared" ref="E110:F110" si="26">$A110&amp;E15</f>
        <v>1281010#1281020#1281030#1281040#1281050#1281060#1281070#1281071#1281080#1281090#1281100#1281110#1281111#128205#12000010#1000027#1000016#1000025#1000043#1000040#1000039#1000037#1000046#1000042#1000052</v>
      </c>
      <c r="F110" t="str">
        <f t="shared" si="26"/>
        <v>1281010#1281020#1281030#1281040#1281050#1281060#1281070#1281071#1281080#1281090#1281100#1281110#1281111#128205#12000010#1000027#1000016#1000025#1000043#1000040#1000039#1000037#1000046#1000042#1000052</v>
      </c>
      <c r="G110" s="7" t="s">
        <v>1795</v>
      </c>
      <c r="H110" s="1" t="s">
        <v>344</v>
      </c>
      <c r="I110" s="1" t="s">
        <v>1250</v>
      </c>
      <c r="J110" t="str">
        <f t="shared" si="1"/>
        <v>|128101|128101#128102|128101#128102#128103#128104#1000011|128101#128102#128103#128104#128105#1000011#1000016|128101#128102#128103#128104#128105#128106#1000011#1000016#1000025|128101#128102#128103#128104#128105#128106#128107#1000011#1000016#1000025#1000038#128205|128101#128102#128103#128104#128105#128106#128107#128108#1000011#1000016#1000025#1000038#1000039#1000040#128205|128101#128102#128103#128104#128105#128106#128107#128108#128109#1000011#1000016#1000025#1000038#1000039#1000040#1000043#128205|128101#128102#128103#128104#128105#128106#128107#128108#128109#128110#1000011#1000016#1000025#1000038#1000039#1000040#1000043#1000047#128205|128101#128102#128103#128104#128105#128106#128107#128108#128109#128110#128111#1000011#1000016#1000025#1000038#1000039#1000040#1000043#1000047#1000052#128205|1281010#1281020#1281030#1281040#1281050#1281060#1281070#1281071#1281080#1281090#1281100#1281110#1281111#1000011#1000016#1000025#1000038#1000039#1000040#1000043#1000047#1000052#1000055#128205|1281010#1281020#1281030#1281040#1281050#1281060#1281070#1281071#1281080#1281090#1281100#1281110#1281111#128205#12000011#1000027#1000016#1000025#1000043#1000040#1000039#1000037#1000046#1000042#1000052|1281010#1281020#1281030#1281040#1281050#1281060#1281070#1281071#1281080#1281090#1281100#1281110#1281111#128205#12000011#1000027#1000016#1000025#1000043#1000040#1000039#1000037#1000046#1000042#1000052|1281010#1281020#1281030#1281040#1281050#1281060#1281070#1281071#1281080#1281090#1281100#1281110#1281111#128205#12000011#1000027#1000016#1000025#1000043#1000040#1000039#1000037#1000046#1000042#1000052|1281010#1281020#1281030#1281040#1281050#1281060#1281070#1281071#1281080#1281090#1281100#1281110#1281111#128205#12000010#1000027#1000016#1000025#1000043#1000040#1000039#1000037#1000046#1000042#1000052|1281010#1281020#1281030#1281040#1281050#1281060#1281070#1281071#1281080#1281090#1281100#1281110#1281111#128205#12000010#1000027#1000016#1000025#1000043#1000040#1000039#1000037#1000046#1000042#1000052</v>
      </c>
    </row>
    <row r="111" spans="1:10" ht="87" x14ac:dyDescent="0.3">
      <c r="A111" s="11" t="str">
        <f>VLOOKUP(I16,[3]英雄被动新!$B:$V,15,FALSE)&amp;$A$1&amp;VLOOKUP(I16,'[3]6星法宝'!$C:$G,5,FALSE)&amp;$A$1&amp;VLOOKUP(I16,[3]魂印!$B:$L,11,FALSE)</f>
        <v>1201010#1201020#1201030#1201040#1201050#1201060#1201070#1201071#1201080#1201090#1201100#1201101#1201110#1201111#120205#12000010#1000041#1000016#1000015#1000035#1000049#1000027#1000037#1000028#1000042#1000052</v>
      </c>
      <c r="B111" t="str">
        <f t="shared" ref="B111:D111" si="27">$A16&amp;B16</f>
        <v>1201010#1201020#1201030#1201040#1201050#1201060#1201070#1201071#1201080#1201090#1201100#1201101#1201110#1201111#120205#12000011#1000041#1000016#1000015#1000035#1000049#1000027#1000037#1000028#1000042#1000052</v>
      </c>
      <c r="C111" t="str">
        <f t="shared" si="27"/>
        <v>1201010#1201020#1201030#1201040#1201050#1201060#1201070#1201071#1201080#1201090#1201100#1201101#1201110#1201111#120205#12000011#1000041#1000016#1000015#1000035#1000049#1000027#1000037#1000028#1000042#1000052</v>
      </c>
      <c r="D111" t="str">
        <f t="shared" si="27"/>
        <v>1201010#1201020#1201030#1201040#1201050#1201060#1201070#1201071#1201080#1201090#1201100#1201101#1201110#1201111#120205#12000011#1000041#1000016#1000015#1000035#1000049#1000027#1000037#1000028#1000042#1000052</v>
      </c>
      <c r="E111" t="str">
        <f t="shared" ref="E111:F111" si="28">$A111&amp;E16</f>
        <v>1201010#1201020#1201030#1201040#1201050#1201060#1201070#1201071#1201080#1201090#1201100#1201101#1201110#1201111#120205#12000010#1000041#1000016#1000015#1000035#1000049#1000027#1000037#1000028#1000042#1000052</v>
      </c>
      <c r="F111" t="str">
        <f t="shared" si="28"/>
        <v>1201010#1201020#1201030#1201040#1201050#1201060#1201070#1201071#1201080#1201090#1201100#1201101#1201110#1201111#120205#12000010#1000041#1000016#1000015#1000035#1000049#1000027#1000037#1000028#1000042#1000052</v>
      </c>
      <c r="G111" s="7" t="s">
        <v>1795</v>
      </c>
      <c r="H111" s="1" t="s">
        <v>364</v>
      </c>
      <c r="I111" s="1" t="s">
        <v>1251</v>
      </c>
      <c r="J111" t="str">
        <f t="shared" si="1"/>
        <v>|120101|120101#120102|120101#120102#120103#120104#1000011|120101#120102#120103#120104#120105#1000011#1000032|120101#120102#120103#120104#120105#120106#1000011#1000032#1000035|120101#120102#120103#120104#120105#120106#120107#1000011#1000032#1000035#1000038#120205|120101#120102#120103#120104#120105#120106#120107#120108#1000011#1000032#1000035#1000038#1000041#1000046#120205|120101#120102#120103#120104#120105#120106#120107#120108#120109#1000011#1000032#1000035#1000038#1000041#1000046#1000047#120205|120101#120102#120103#120104#120105#120106#120107#120108#120109#120110#1000011#1000032#1000035#1000038#1000041#1000046#1000047#1000049#120205|120101#120102#120103#120104#120105#120106#120107#120108#120109#120110#120111#1000011#1000032#1000035#1000038#1000041#1000046#1000047#1000049#1000050#120205|1201010#1201020#1201030#1201040#1201050#1201060#1201070#1201071#1201080#1201090#1201100#1201101#1201110#1000011#1000032#1000035#1000038#1000041#1000046#1000047#1000049#1000050#1000052#120205|1201010#1201020#1201030#1201040#1201050#1201060#1201070#1201071#1201080#1201090#1201100#1201101#1201110#1201111#120205#12000011#1000041#1000016#1000015#1000035#1000049#1000027#1000037#1000028#1000042#1000052|1201010#1201020#1201030#1201040#1201050#1201060#1201070#1201071#1201080#1201090#1201100#1201101#1201110#1201111#120205#12000011#1000041#1000016#1000015#1000035#1000049#1000027#1000037#1000028#1000042#1000052|1201010#1201020#1201030#1201040#1201050#1201060#1201070#1201071#1201080#1201090#1201100#1201101#1201110#1201111#120205#12000011#1000041#1000016#1000015#1000035#1000049#1000027#1000037#1000028#1000042#1000052|1201010#1201020#1201030#1201040#1201050#1201060#1201070#1201071#1201080#1201090#1201100#1201101#1201110#1201111#120205#12000010#1000041#1000016#1000015#1000035#1000049#1000027#1000037#1000028#1000042#1000052|1201010#1201020#1201030#1201040#1201050#1201060#1201070#1201071#1201080#1201090#1201100#1201101#1201110#1201111#120205#12000010#1000041#1000016#1000015#1000035#1000049#1000027#1000037#1000028#1000042#1000052</v>
      </c>
    </row>
    <row r="112" spans="1:10" ht="87" x14ac:dyDescent="0.3">
      <c r="A112" s="11" t="str">
        <f>VLOOKUP(I17,[3]英雄被动新!$B:$V,15,FALSE)&amp;$A$1&amp;VLOOKUP(I17,'[3]6星法宝'!$C:$G,5,FALSE)&amp;$A$1&amp;VLOOKUP(I17,[3]魂印!$B:$L,11,FALSE)</f>
        <v>1301010#1301020#1301030#1301040#1301050#1301060#1301070#1301071#1301080#1301081#1301090#1301100#1301110#1301111#130205#12000010#1000027#1000016#1000024#1000015#1000054#1000053#1000037#1000028#1000042#1000052</v>
      </c>
      <c r="B112" t="str">
        <f t="shared" ref="B112:D112" si="29">$A17&amp;B17</f>
        <v>1301010#1301020#1301030#1301040#1301050#1301060#1301070#1301071#1301080#1301081#1301090#1301100#1301110#1301111#130205#12000011#1000027#1000016#1000024#1000015#1000054#1000053#1000037#1000028#1000042#1000052#3301010</v>
      </c>
      <c r="C112" t="str">
        <f t="shared" si="29"/>
        <v>1301010#1301020#1301030#1301040#1301050#1301060#1301070#1301071#1301080#1301081#1301090#1301100#1301110#1301111#130205#12000011#1000027#1000016#1000024#1000015#1000054#1000053#1000037#1000028#1000042#1000052#3301010#3301020</v>
      </c>
      <c r="D112" t="str">
        <f t="shared" si="29"/>
        <v>1301010#1301020#1301030#1301040#1301050#1301060#1301070#1301071#1301080#1301081#1301090#1301100#1301110#1301111#130205#12000011#1000027#1000016#1000024#1000015#1000054#1000053#1000037#1000028#1000042#1000052#3301010#3301020#3301030</v>
      </c>
      <c r="E112" t="str">
        <f t="shared" ref="E112:F112" si="30">$A112&amp;E17</f>
        <v>1301010#1301020#1301030#1301040#1301050#1301060#1301070#1301071#1301080#1301081#1301090#1301100#1301110#1301111#130205#12000010#1000027#1000016#1000024#1000015#1000054#1000053#1000037#1000028#1000042#1000052#3301010#3301020#3301030#3301040</v>
      </c>
      <c r="F112" t="str">
        <f t="shared" si="30"/>
        <v>1301010#1301020#1301030#1301040#1301050#1301060#1301070#1301071#1301080#1301081#1301090#1301100#1301110#1301111#130205#12000010#1000027#1000016#1000024#1000015#1000054#1000053#1000037#1000028#1000042#1000052#3301010#3301020#3301030#3301040#3301050</v>
      </c>
      <c r="G112" s="7" t="s">
        <v>1795</v>
      </c>
      <c r="H112" s="1" t="s">
        <v>638</v>
      </c>
      <c r="I112" s="1" t="s">
        <v>1252</v>
      </c>
      <c r="J112" t="str">
        <f t="shared" si="1"/>
        <v>|130101|130101#130102|130101#130102#130103#130104#1000005|130101#130102#130103#130104#130105#1000005#1000008|130101#130102#130103#130104#130105#130106#1000005#1000008#1000015|130101#130102#130103#130104#130105#130106#130107#1000005#1000008#1000015#1000016#130205|130101#130102#130103#130104#130105#130106#130107#130108#130112#1000005#1000008#1000015#1000016#1000028#1000047#130205|130101#130102#130103#130104#130105#130106#130107#130108#130112#130109#1000005#1000008#1000015#1000016#1000028#1000047#1000052#130205|130101#130102#130103#130104#130105#130106#130108#130112#130109#130110#1000005#1000008#1000015#1000016#1000028#1000047#1000052#1000053#130205|130101#130102#130103#130104#130105#130106#130108#130112#130109#130110#130111#1000005#1000008#1000015#1000016#1000028#1000047#1000052#1000053#1000054#130205|1301010#1301020#1301030#1301040#1301050#1301060#1301070#1301071#1301080#1301081#1301090#1301100#1301110#1301111#1000005#1000008#1000015#1000016#1000028#1000047#1000052#1000053#1000054#1000055#130205|1301010#1301020#1301030#1301040#1301050#1301060#1301070#1301071#1301080#1301081#1301090#1301100#1301110#1301111#130205#12000011#1000027#1000016#1000024#1000015#1000054#1000053#1000037#1000028#1000042#1000052#3301010|1301010#1301020#1301030#1301040#1301050#1301060#1301070#1301071#1301080#1301081#1301090#1301100#1301110#1301111#130205#12000011#1000027#1000016#1000024#1000015#1000054#1000053#1000037#1000028#1000042#1000052#3301010#3301020|1301010#1301020#1301030#1301040#1301050#1301060#1301070#1301071#1301080#1301081#1301090#1301100#1301110#1301111#130205#12000011#1000027#1000016#1000024#1000015#1000054#1000053#1000037#1000028#1000042#1000052#3301010#3301020#3301030|1301010#1301020#1301030#1301040#1301050#1301060#1301070#1301071#1301080#1301081#1301090#1301100#1301110#1301111#130205#12000010#1000027#1000016#1000024#1000015#1000054#1000053#1000037#1000028#1000042#1000052#3301010#3301020#3301030#3301040|1301010#1301020#1301030#1301040#1301050#1301060#1301070#1301071#1301080#1301081#1301090#1301100#1301110#1301111#130205#12000010#1000027#1000016#1000024#1000015#1000054#1000053#1000037#1000028#1000042#1000052#3301010#3301020#3301030#3301040#3301050</v>
      </c>
    </row>
    <row r="113" spans="1:10" ht="72.75" x14ac:dyDescent="0.3">
      <c r="A113" s="11" t="str">
        <f>VLOOKUP(I18,[3]英雄被动新!$B:$V,15,FALSE)&amp;$A$1&amp;VLOOKUP(I18,'[3]6星法宝'!$C:$G,5,FALSE)&amp;$A$1&amp;VLOOKUP(I18,[3]魂印!$B:$L,11,FALSE)</f>
        <v>1331010#1331020#1331030#1331040#1331050#1331060#1331070#1331071#1331080#1331090#1331100#1331101#1331110#133205#12000010#1000027#1000016#1000035#1000015#1000049#1000041#1000037#1000028#1000042#1000052</v>
      </c>
      <c r="B113" t="str">
        <f t="shared" ref="B113:D113" si="31">$A18&amp;B18</f>
        <v>1331010#1331020#1331030#1331040#1331050#1331060#1331070#1331071#1331080#1331090#1331100#1331101#1331110#133205#12000011#1000027#1000016#1000035#1000015#1000049#1000041#1000037#1000028#1000042#1000052</v>
      </c>
      <c r="C113" t="str">
        <f t="shared" si="31"/>
        <v>1331010#1331020#1331030#1331040#1331050#1331060#1331070#1331071#1331080#1331090#1331100#1331101#1331110#133205#12000011#1000027#1000016#1000035#1000015#1000049#1000041#1000037#1000028#1000042#1000052</v>
      </c>
      <c r="D113" t="str">
        <f t="shared" si="31"/>
        <v>1331010#1331020#1331030#1331040#1331050#1331060#1331070#1331071#1331080#1331090#1331100#1331101#1331110#133205#12000011#1000027#1000016#1000035#1000015#1000049#1000041#1000037#1000028#1000042#1000052</v>
      </c>
      <c r="E113" t="str">
        <f t="shared" ref="E113:F113" si="32">$A113&amp;E18</f>
        <v>1331010#1331020#1331030#1331040#1331050#1331060#1331070#1331071#1331080#1331090#1331100#1331101#1331110#133205#12000010#1000027#1000016#1000035#1000015#1000049#1000041#1000037#1000028#1000042#1000052</v>
      </c>
      <c r="F113" t="str">
        <f t="shared" si="32"/>
        <v>1331010#1331020#1331030#1331040#1331050#1331060#1331070#1331071#1331080#1331090#1331100#1331101#1331110#133205#12000010#1000027#1000016#1000035#1000015#1000049#1000041#1000037#1000028#1000042#1000052</v>
      </c>
      <c r="G113" s="7" t="s">
        <v>1795</v>
      </c>
      <c r="H113" s="1" t="s">
        <v>404</v>
      </c>
      <c r="I113" s="1" t="s">
        <v>1253</v>
      </c>
      <c r="J113" t="str">
        <f t="shared" si="1"/>
        <v>|133101|133101#133102|133101#133102#133103#133104#1000011|133101#133102#133103#133104#133105#1000011#1000032|133101#133102#133103#133104#133105#133106#1000011#1000032#1000035|133101#133102#133103#133104#133105#133106#133107#1000011#1000032#1000035#1000038#133205|133101#133102#133103#133104#133105#133106#133107#133108#1000011#1000032#1000035#1000038#1000041#1000046#133205|133101#133102#133103#133104#133105#133106#133107#133108#133109#1000011#1000032#1000035#1000038#1000041#1000046#1000047#133205|133101#133102#133103#133104#133105#133106#133107#133108#133109#133110#1000011#1000032#1000035#1000038#1000041#1000046#1000047#1000049#133205|133101#133102#133103#133104#133105#133106#133107#133108#133109#133110#133111#1000011#1000032#1000035#1000038#1000041#1000046#1000047#1000049#1000050#133205|1331010#1331020#1331030#1331040#1331050#1331060#1331070#1331071#1331080#1331090#1331100#1331101#1331110#1000011#1000032#1000035#1000038#1000041#1000046#1000047#1000049#1000050#1000052#133205|1331010#1331020#1331030#1331040#1331050#1331060#1331070#1331071#1331080#1331090#1331100#1331101#1331110#133205#12000011#1000027#1000016#1000035#1000015#1000049#1000041#1000037#1000028#1000042#1000052|1331010#1331020#1331030#1331040#1331050#1331060#1331070#1331071#1331080#1331090#1331100#1331101#1331110#133205#12000011#1000027#1000016#1000035#1000015#1000049#1000041#1000037#1000028#1000042#1000052|1331010#1331020#1331030#1331040#1331050#1331060#1331070#1331071#1331080#1331090#1331100#1331101#1331110#133205#12000011#1000027#1000016#1000035#1000015#1000049#1000041#1000037#1000028#1000042#1000052|1331010#1331020#1331030#1331040#1331050#1331060#1331070#1331071#1331080#1331090#1331100#1331101#1331110#133205#12000010#1000027#1000016#1000035#1000015#1000049#1000041#1000037#1000028#1000042#1000052|1331010#1331020#1331030#1331040#1331050#1331060#1331070#1331071#1331080#1331090#1331100#1331101#1331110#133205#12000010#1000027#1000016#1000035#1000015#1000049#1000041#1000037#1000028#1000042#1000052</v>
      </c>
    </row>
    <row r="114" spans="1:10" ht="72.75" x14ac:dyDescent="0.3">
      <c r="A114" s="11" t="str">
        <f>VLOOKUP(I19,[3]英雄被动新!$B:$V,15,FALSE)&amp;$A$1&amp;VLOOKUP(I19,'[3]6星法宝'!$C:$G,5,FALSE)&amp;$A$1&amp;VLOOKUP(I19,[3]魂印!$B:$L,11,FALSE)</f>
        <v>1051010#1051020#1051030#1051040#1051050#1051060#1051070#1051080#1051090#1051100#1051101#1051110#1051111#105205#12000010#1000014#1000016#1000024#1000023#1000015#1000027#1000037#1000022#1000045#1000052</v>
      </c>
      <c r="B114" t="str">
        <f t="shared" ref="B114:D114" si="33">$A19&amp;B19</f>
        <v>1051010#1051020#1051030#1051040#1051050#1051060#1051070#1051080#1051090#1051100#1051101#1051110#1051111#105205#12000011#1000014#1000016#1000024#1000023#1000015#1000027#1000037#1000022#1000045#1000052#3051010</v>
      </c>
      <c r="C114" t="str">
        <f t="shared" si="33"/>
        <v>1051010#1051020#1051030#1051040#1051050#1051060#1051070#1051080#1051090#1051100#1051101#1051110#1051111#105205#12000011#1000014#1000016#1000024#1000023#1000015#1000027#1000037#1000022#1000045#1000052#3051010#3051020</v>
      </c>
      <c r="D114" t="str">
        <f t="shared" si="33"/>
        <v>1051010#1051020#1051030#1051040#1051050#1051060#1051070#1051080#1051090#1051100#1051101#1051110#1051111#105205#12000011#1000014#1000016#1000024#1000023#1000015#1000027#1000037#1000022#1000045#1000052#3051010#3051020#3051030</v>
      </c>
      <c r="E114" t="str">
        <f t="shared" ref="E114:F114" si="34">$A114&amp;E19</f>
        <v>1051010#1051020#1051030#1051040#1051050#1051060#1051070#1051080#1051090#1051100#1051101#1051110#1051111#105205#12000010#1000014#1000016#1000024#1000023#1000015#1000027#1000037#1000022#1000045#1000052#3051010#3051020#3051030#3051040</v>
      </c>
      <c r="F114" t="str">
        <f t="shared" si="34"/>
        <v>1051010#1051020#1051030#1051040#1051050#1051060#1051070#1051080#1051090#1051100#1051101#1051110#1051111#105205#12000010#1000014#1000016#1000024#1000023#1000015#1000027#1000037#1000022#1000045#1000052#3051010#3051020#3051030#3051040#3051050</v>
      </c>
      <c r="G114" s="7" t="s">
        <v>1795</v>
      </c>
      <c r="H114" s="1" t="s">
        <v>416</v>
      </c>
      <c r="I114" s="1" t="s">
        <v>1254</v>
      </c>
      <c r="J114" t="str">
        <f t="shared" si="1"/>
        <v>|105101|105101#105102|105101#105102#105103#105104#1000005|105101#105102#105103#105104#105105#1000005#1000008|105101#105102#105103#105104#105105#105106#1000005#1000008#1000011|105101#105102#105103#105104#105105#105106#105107#1000005#1000008#1000011#1000016#105205|105101#105102#105103#105104#105105#105106#105107#105108#1000005#1000008#1000011#1000016#1000022#1000038#105205|105101#105102#105103#105104#105105#105106#105107#105108#105109#1000005#1000008#1000011#1000016#1000022#1000038#1000045#105205|105101#105102#105103#105104#105105#105106#105107#105108#105109#105110#1000005#1000008#1000011#1000016#1000022#1000038#1000045#1000047#105205|105101#105102#105103#105104#105105#105106#105108#105109#105110#105111#1000005#1000008#1000011#1000016#1000022#1000038#1000045#1000047#1000050#105205|1051010#1051020#1051030#1051040#1051050#1051060#1051070#1051080#1051090#1051100#1051101#1051110#1051111#1000005#1000008#1000011#1000016#1000022#1000038#1000045#1000047#1000050#1000052#105205|1051010#1051020#1051030#1051040#1051050#1051060#1051070#1051080#1051090#1051100#1051101#1051110#1051111#105205#12000011#1000014#1000016#1000024#1000023#1000015#1000027#1000037#1000022#1000045#1000052#3051010|1051010#1051020#1051030#1051040#1051050#1051060#1051070#1051080#1051090#1051100#1051101#1051110#1051111#105205#12000011#1000014#1000016#1000024#1000023#1000015#1000027#1000037#1000022#1000045#1000052#3051010#3051020|1051010#1051020#1051030#1051040#1051050#1051060#1051070#1051080#1051090#1051100#1051101#1051110#1051111#105205#12000011#1000014#1000016#1000024#1000023#1000015#1000027#1000037#1000022#1000045#1000052#3051010#3051020#3051030|1051010#1051020#1051030#1051040#1051050#1051060#1051070#1051080#1051090#1051100#1051101#1051110#1051111#105205#12000010#1000014#1000016#1000024#1000023#1000015#1000027#1000037#1000022#1000045#1000052#3051010#3051020#3051030#3051040|1051010#1051020#1051030#1051040#1051050#1051060#1051070#1051080#1051090#1051100#1051101#1051110#1051111#105205#12000010#1000014#1000016#1000024#1000023#1000015#1000027#1000037#1000022#1000045#1000052#3051010#3051020#3051030#3051040#3051050</v>
      </c>
    </row>
    <row r="115" spans="1:10" ht="15.75" x14ac:dyDescent="0.3">
      <c r="A115" s="11" t="e">
        <f>VLOOKUP(I20,[3]英雄被动新!$B:$V,15,FALSE)&amp;$A$1&amp;VLOOKUP(I20,'[3]6星法宝'!$C:$G,5,FALSE)&amp;$A$1&amp;VLOOKUP(I20,[3]魂印!$B:$L,11,FALSE)</f>
        <v>#N/A</v>
      </c>
      <c r="B115" t="e">
        <f t="shared" ref="B115:D115" si="35">$A20&amp;B20</f>
        <v>#N/A</v>
      </c>
      <c r="C115" t="e">
        <f t="shared" si="35"/>
        <v>#N/A</v>
      </c>
      <c r="D115" t="e">
        <f t="shared" si="35"/>
        <v>#N/A</v>
      </c>
      <c r="E115" t="e">
        <f t="shared" ref="E115:F115" si="36">$A115&amp;E20</f>
        <v>#N/A</v>
      </c>
      <c r="F115" t="e">
        <f t="shared" si="36"/>
        <v>#N/A</v>
      </c>
      <c r="G115" s="7" t="s">
        <v>1795</v>
      </c>
      <c r="H115" s="1" t="s">
        <v>1766</v>
      </c>
      <c r="I115" s="1" t="s">
        <v>1255</v>
      </c>
      <c r="J115" t="e">
        <f t="shared" si="1"/>
        <v>#N/A</v>
      </c>
    </row>
    <row r="116" spans="1:10" ht="15.75" x14ac:dyDescent="0.3">
      <c r="A116" s="11" t="e">
        <f>VLOOKUP(I21,[3]英雄被动新!$B:$V,15,FALSE)&amp;$A$1&amp;VLOOKUP(I21,'[3]6星法宝'!$C:$G,5,FALSE)&amp;$A$1&amp;VLOOKUP(I21,[3]魂印!$B:$L,11,FALSE)</f>
        <v>#N/A</v>
      </c>
      <c r="B116" t="e">
        <f t="shared" ref="B116:D116" si="37">$A21&amp;B21</f>
        <v>#N/A</v>
      </c>
      <c r="C116" t="e">
        <f t="shared" si="37"/>
        <v>#N/A</v>
      </c>
      <c r="D116" t="e">
        <f t="shared" si="37"/>
        <v>#N/A</v>
      </c>
      <c r="E116" t="e">
        <f t="shared" ref="E116:F116" si="38">$A116&amp;E21</f>
        <v>#N/A</v>
      </c>
      <c r="F116" t="e">
        <f t="shared" si="38"/>
        <v>#N/A</v>
      </c>
      <c r="G116" s="7" t="s">
        <v>1795</v>
      </c>
      <c r="H116" s="1" t="s">
        <v>441</v>
      </c>
      <c r="I116" s="1" t="s">
        <v>1256</v>
      </c>
      <c r="J116" t="e">
        <f t="shared" si="1"/>
        <v>#N/A</v>
      </c>
    </row>
    <row r="117" spans="1:10" ht="87" x14ac:dyDescent="0.3">
      <c r="A117" s="11" t="str">
        <f>VLOOKUP(I22,[3]英雄被动新!$B:$V,15,FALSE)&amp;$A$1&amp;VLOOKUP(I22,'[3]6星法宝'!$C:$G,5,FALSE)&amp;$A$1&amp;VLOOKUP(I22,[3]魂印!$B:$L,11,FALSE)</f>
        <v>1321010#1321020#1321030#1321040#1321050#1321060#1321070#1321071#1321080#1321090#1321100#1321101#1321110#1321111#132205#12000010#1000027#1000016#1000020#1000024#1000023#1000015#1000037#1000046#1000042#1000052</v>
      </c>
      <c r="B117" t="str">
        <f t="shared" ref="B117:D117" si="39">$A22&amp;B22</f>
        <v>1321010#1321020#1321030#1321040#1321050#1321060#1321070#1321071#1321080#1321090#1321100#1321101#1321110#1321111#132205#12000011#1000027#1000016#1000020#1000024#1000023#1000015#1000037#1000046#1000042#1000052#3321010</v>
      </c>
      <c r="C117" t="str">
        <f t="shared" si="39"/>
        <v>1321010#1321020#1321030#1321040#1321050#1321060#1321070#1321071#1321080#1321090#1321100#1321101#1321110#1321111#132205#12000011#1000027#1000016#1000020#1000024#1000023#1000015#1000037#1000046#1000042#1000052#3321010#3321020</v>
      </c>
      <c r="D117" t="str">
        <f t="shared" si="39"/>
        <v>1321010#1321020#1321030#1321040#1321050#1321060#1321070#1321071#1321080#1321090#1321100#1321101#1321110#1321111#132205#12000011#1000027#1000016#1000020#1000024#1000023#1000015#1000037#1000046#1000042#1000052#3321010#3321020#3321030</v>
      </c>
      <c r="E117" t="str">
        <f t="shared" ref="E117:F117" si="40">$A117&amp;E22</f>
        <v>1321010#1321020#1321030#1321040#1321050#1321060#1321070#1321071#1321080#1321090#1321100#1321101#1321110#1321111#132205#12000010#1000027#1000016#1000020#1000024#1000023#1000015#1000037#1000046#1000042#1000052#3321010#3321020#3321030#3321040</v>
      </c>
      <c r="F117" t="str">
        <f t="shared" si="40"/>
        <v>1321010#1321020#1321030#1321040#1321050#1321060#1321070#1321071#1321080#1321090#1321100#1321101#1321110#1321111#132205#12000010#1000027#1000016#1000020#1000024#1000023#1000015#1000037#1000046#1000042#1000052#3321010#3321020#3321030#3321040#3321050</v>
      </c>
      <c r="G117" s="7" t="s">
        <v>1795</v>
      </c>
      <c r="H117" s="1" t="s">
        <v>461</v>
      </c>
      <c r="I117" s="1" t="s">
        <v>1257</v>
      </c>
      <c r="J117" t="str">
        <f t="shared" si="1"/>
        <v>|132101|132101#132102|132101#132102#132103#132104#1000011|132101#132102#132103#132104#132105#1000011#1000016|132101#132102#132103#132104#132105#132106#1000011#1000016#1000020|132101#132102#132103#132104#132105#132106#132107#1000011#1000016#1000020#1000032#132205|132101#132102#132103#132104#132105#132106#132107#132108#1000011#1000016#1000020#1000032#1000037#1000038#132205|132101#132102#132103#132104#132105#132106#132107#132108#132109#1000011#1000016#1000020#1000032#1000037#1000038#1000047#132205|132101#132102#132103#132104#132105#132106#132108#132109#132110#1000011#1000016#1000020#1000032#1000037#1000038#1000047#1000049#132205|132101#132102#132103#132104#132105#132106#132108#132109#132110#132111#1000011#1000016#1000020#1000032#1000037#1000038#1000047#1000049#1000050#132205|1321010#1321020#1321030#1321040#1321050#1321060#1321070#1321071#1321080#1321090#1321100#1321101#1321110#1321111#1000011#1000016#1000020#1000032#1000037#1000038#1000047#1000049#1000050#1000052#132205|1321010#1321020#1321030#1321040#1321050#1321060#1321070#1321071#1321080#1321090#1321100#1321101#1321110#1321111#132205#12000011#1000027#1000016#1000020#1000024#1000023#1000015#1000037#1000046#1000042#1000052#3321010|1321010#1321020#1321030#1321040#1321050#1321060#1321070#1321071#1321080#1321090#1321100#1321101#1321110#1321111#132205#12000011#1000027#1000016#1000020#1000024#1000023#1000015#1000037#1000046#1000042#1000052#3321010#3321020|1321010#1321020#1321030#1321040#1321050#1321060#1321070#1321071#1321080#1321090#1321100#1321101#1321110#1321111#132205#12000011#1000027#1000016#1000020#1000024#1000023#1000015#1000037#1000046#1000042#1000052#3321010#3321020#3321030|1321010#1321020#1321030#1321040#1321050#1321060#1321070#1321071#1321080#1321090#1321100#1321101#1321110#1321111#132205#12000010#1000027#1000016#1000020#1000024#1000023#1000015#1000037#1000046#1000042#1000052#3321010#3321020#3321030#3321040|1321010#1321020#1321030#1321040#1321050#1321060#1321070#1321071#1321080#1321090#1321100#1321101#1321110#1321111#132205#12000010#1000027#1000016#1000020#1000024#1000023#1000015#1000037#1000046#1000042#1000052#3321010#3321020#3321030#3321040#3321050</v>
      </c>
    </row>
    <row r="118" spans="1:10" ht="87" x14ac:dyDescent="0.3">
      <c r="A118" s="11" t="str">
        <f>VLOOKUP(I23,[3]英雄被动新!$B:$V,15,FALSE)&amp;$A$1&amp;VLOOKUP(I23,'[3]6星法宝'!$C:$G,5,FALSE)&amp;$A$1&amp;VLOOKUP(I23,[3]魂印!$B:$L,11,FALSE)</f>
        <v>1151010#1151020#1151030#1151040#1151050#1151060#1151070#1151071#1151080#1151090#1151100#1151101#1151110#1151111#115205#12000010#1000027#1000016#1000020#1000024#1000023#1000015#1000037#1000046#1000042#1000052</v>
      </c>
      <c r="B118" t="str">
        <f t="shared" ref="B118:D118" si="41">$A23&amp;B23</f>
        <v>1151010#1151020#1151030#1151040#1151050#1151060#1151070#1151071#1151080#1151090#1151100#1151101#1151110#1151111#115205#12000011#1000027#1000016#1000020#1000024#1000023#1000015#1000037#1000046#1000042#1000052#3151010</v>
      </c>
      <c r="C118" t="str">
        <f t="shared" si="41"/>
        <v>1151010#1151020#1151030#1151040#1151050#1151060#1151070#1151071#1151080#1151090#1151100#1151101#1151110#1151111#115205#12000011#1000027#1000016#1000020#1000024#1000023#1000015#1000037#1000046#1000042#1000052#3151010#3151020</v>
      </c>
      <c r="D118" t="str">
        <f t="shared" si="41"/>
        <v>1151010#1151020#1151030#1151040#1151050#1151060#1151070#1151071#1151080#1151090#1151100#1151101#1151110#1151111#115205#12000011#1000027#1000016#1000020#1000024#1000023#1000015#1000037#1000046#1000042#1000052#3151010#3151020#3151030</v>
      </c>
      <c r="E118" t="str">
        <f t="shared" ref="E118:F118" si="42">$A118&amp;E23</f>
        <v>1151010#1151020#1151030#1151040#1151050#1151060#1151070#1151071#1151080#1151090#1151100#1151101#1151110#1151111#115205#12000010#1000027#1000016#1000020#1000024#1000023#1000015#1000037#1000046#1000042#1000052#3151010#3151020#3151030#3151040</v>
      </c>
      <c r="F118" t="str">
        <f t="shared" si="42"/>
        <v>1151010#1151020#1151030#1151040#1151050#1151060#1151070#1151071#1151080#1151090#1151100#1151101#1151110#1151111#115205#12000010#1000027#1000016#1000020#1000024#1000023#1000015#1000037#1000046#1000042#1000052#3151010#3151020#3151030#3151040#3151050</v>
      </c>
      <c r="G118" s="7" t="s">
        <v>1795</v>
      </c>
      <c r="H118" s="1" t="s">
        <v>1767</v>
      </c>
      <c r="I118" s="1" t="s">
        <v>1258</v>
      </c>
      <c r="J118" t="str">
        <f t="shared" si="1"/>
        <v>|115101|115101#115102|115101#115102#115103#115104#1000007|115101#115102#115103#115104#115105#1000007#1000016|115101#115102#115103#115104#115105#115106#1000007#1000016#1000020|115101#115102#115103#115104#115105#115106#115107#1000007#1000016#1000020#1000032#115205|115101#115102#115103#115104#115105#115106#115107#115108#1000007#1000016#1000020#1000032#1000038#1000046#115205|115101#115102#115103#115104#115105#115106#115107#115108#115109#1000007#1000016#1000020#1000032#1000038#1000046#1000047#115205|115101#115102#115103#115104#115105#115106#115107#115108#115109#115110#1000007#1000016#1000020#1000032#1000038#1000046#1000047#1000048#115205|115101#115102#115103#115104#115105#115106#115107#115108#115109#115110#115111#1000007#1000016#1000020#1000032#1000038#1000046#1000047#1000048#1000050#115205|1151010#1151020#1151030#1151040#1151050#1151060#1151070#1151071#1151080#1151090#1151100#1151101#1151110#1151111#1000007#1000016#1000020#1000032#1000038#1000046#1000047#1000048#1000050#1000052#115205|1151010#1151020#1151030#1151040#1151050#1151060#1151070#1151071#1151080#1151090#1151100#1151101#1151110#1151111#115205#12000011#1000027#1000016#1000020#1000024#1000023#1000015#1000037#1000046#1000042#1000052#3151010|1151010#1151020#1151030#1151040#1151050#1151060#1151070#1151071#1151080#1151090#1151100#1151101#1151110#1151111#115205#12000011#1000027#1000016#1000020#1000024#1000023#1000015#1000037#1000046#1000042#1000052#3151010#3151020|1151010#1151020#1151030#1151040#1151050#1151060#1151070#1151071#1151080#1151090#1151100#1151101#1151110#1151111#115205#12000011#1000027#1000016#1000020#1000024#1000023#1000015#1000037#1000046#1000042#1000052#3151010#3151020#3151030|1151010#1151020#1151030#1151040#1151050#1151060#1151070#1151071#1151080#1151090#1151100#1151101#1151110#1151111#115205#12000010#1000027#1000016#1000020#1000024#1000023#1000015#1000037#1000046#1000042#1000052#3151010#3151020#3151030#3151040|1151010#1151020#1151030#1151040#1151050#1151060#1151070#1151071#1151080#1151090#1151100#1151101#1151110#1151111#115205#12000010#1000027#1000016#1000020#1000024#1000023#1000015#1000037#1000046#1000042#1000052#3151010#3151020#3151030#3151040#3151050</v>
      </c>
    </row>
    <row r="119" spans="1:10" ht="87" x14ac:dyDescent="0.3">
      <c r="A119" s="11" t="str">
        <f>VLOOKUP(I24,[3]英雄被动新!$B:$V,15,FALSE)&amp;$A$1&amp;VLOOKUP(I24,'[3]6星法宝'!$C:$G,5,FALSE)&amp;$A$1&amp;VLOOKUP(I24,[3]魂印!$B:$L,11,FALSE)</f>
        <v>1141010#1141020#1141030#1141040#1141050#1141060#1141070#1141071#1141080#1141090#1141100#1141101#1141110#1141111#114205#12000010#1000027#1000016#1000024#1000015#1000049#1000048#1000037#1000046#1000042#1000052</v>
      </c>
      <c r="B119" t="str">
        <f t="shared" ref="B119:D119" si="43">$A24&amp;B24</f>
        <v>1141010#1141020#1141030#1141040#1141050#1141060#1141070#1141071#1141080#1141090#1141100#1141101#1141110#1141111#114205#12000011#1000027#1000016#1000024#1000015#1000049#1000048#1000037#1000046#1000042#1000052#3141010</v>
      </c>
      <c r="C119" t="str">
        <f>$A24&amp;C24</f>
        <v>1141010#1141020#1141030#1141040#1141050#1141060#1141070#1141071#1141080#1141090#1141100#1141101#1141110#1141111#114205#12000011#1000027#1000016#1000024#1000015#1000049#1000048#1000037#1000046#1000042#1000052#3141010#3141020</v>
      </c>
      <c r="D119" t="str">
        <f t="shared" si="43"/>
        <v>1141010#1141020#1141030#1141040#1141050#1141060#1141070#1141071#1141080#1141090#1141100#1141101#1141110#1141111#114205#12000011#1000027#1000016#1000024#1000015#1000049#1000048#1000037#1000046#1000042#1000052#3141010#3141020#3141030</v>
      </c>
      <c r="E119" t="str">
        <f t="shared" ref="E119:F119" si="44">$A119&amp;E24</f>
        <v>1141010#1141020#1141030#1141040#1141050#1141060#1141070#1141071#1141080#1141090#1141100#1141101#1141110#1141111#114205#12000010#1000027#1000016#1000024#1000015#1000049#1000048#1000037#1000046#1000042#1000052#3141010#3141020#3141030#3141040</v>
      </c>
      <c r="F119" t="str">
        <f t="shared" si="44"/>
        <v>1141010#1141020#1141030#1141040#1141050#1141060#1141070#1141071#1141080#1141090#1141100#1141101#1141110#1141111#114205#12000010#1000027#1000016#1000024#1000015#1000049#1000048#1000037#1000046#1000042#1000052#3141010#3141020#3141030#3141040#3141050</v>
      </c>
      <c r="G119" s="7" t="s">
        <v>1795</v>
      </c>
      <c r="H119" s="1" t="s">
        <v>501</v>
      </c>
      <c r="I119" s="1" t="s">
        <v>1259</v>
      </c>
      <c r="J119" t="str">
        <f t="shared" si="1"/>
        <v>|114101|114101#114102|114101#114102#114103#114104#1000011|114101#114102#114103#114104#114105#1000011#1000016|114101#114102#114103#114104#114105#114106#1000011#1000016#1000037|114101#114102#114103#114104#114105#114106#114107#1000011#1000016#1000037#1000038#114205|114101#114102#114103#114104#114105#114106#114107#114108#1000011#1000016#1000037#1000038#1000042#1000046#114205|114101#114102#114103#114104#114105#114106#114107#114108#114109#1000011#1000016#1000037#1000038#1000042#1000046#1000047#114205|114101#114102#114103#114104#114105#114106#114107#114108#114109#114110#1000011#1000016#1000037#1000038#1000042#1000046#1000047#1000048#114205|114101#114102#114103#114104#114105#114106#114107#114108#114109#114110#114111#1000011#1000016#1000037#1000038#1000042#1000046#1000047#1000048#1000050#114205|1141010#1141020#1141030#1141040#1141050#1141060#1141070#1141071#1141080#1141090#1141100#1141101#1141110#1141111#1000011#1000016#1000037#1000038#1000042#1000046#1000047#1000048#1000050#1000052#114205|1141010#1141020#1141030#1141040#1141050#1141060#1141070#1141071#1141080#1141090#1141100#1141101#1141110#1141111#114205#12000011#1000027#1000016#1000024#1000015#1000049#1000048#1000037#1000046#1000042#1000052#3141010|1141010#1141020#1141030#1141040#1141050#1141060#1141070#1141071#1141080#1141090#1141100#1141101#1141110#1141111#114205#12000011#1000027#1000016#1000024#1000015#1000049#1000048#1000037#1000046#1000042#1000052#3141010#3141020|1141010#1141020#1141030#1141040#1141050#1141060#1141070#1141071#1141080#1141090#1141100#1141101#1141110#1141111#114205#12000011#1000027#1000016#1000024#1000015#1000049#1000048#1000037#1000046#1000042#1000052#3141010#3141020#3141030|1141010#1141020#1141030#1141040#1141050#1141060#1141070#1141071#1141080#1141090#1141100#1141101#1141110#1141111#114205#12000010#1000027#1000016#1000024#1000015#1000049#1000048#1000037#1000046#1000042#1000052#3141010#3141020#3141030#3141040|1141010#1141020#1141030#1141040#1141050#1141060#1141070#1141071#1141080#1141090#1141100#1141101#1141110#1141111#114205#12000010#1000027#1000016#1000024#1000015#1000049#1000048#1000037#1000046#1000042#1000052#3141010#3141020#3141030#3141040#3141050</v>
      </c>
    </row>
    <row r="120" spans="1:10" ht="72.75" x14ac:dyDescent="0.3">
      <c r="A120" s="11" t="str">
        <f>VLOOKUP(I25,[3]英雄被动新!$B:$V,15,FALSE)&amp;$A$1&amp;VLOOKUP(I25,'[3]6星法宝'!$C:$G,5,FALSE)&amp;$A$1&amp;VLOOKUP(I25,[3]魂印!$B:$L,11,FALSE)</f>
        <v>1421010#1421020#1421030#1421040#1421050#1421060#1421070#1421080#1421090#1421100#1421101#1421110#142205#12000010#1000014#1000016#1000024#1000023#1000015#1000027#1000037#1000022#1000045#1000052</v>
      </c>
      <c r="B120" t="str">
        <f t="shared" ref="B120:D120" si="45">$A25&amp;B25</f>
        <v>1421010#1421020#1421030#1421040#1421050#1421060#1421070#1421080#1421090#1421100#1421101#1421110#142205#12000011#1000014#1000016#1000024#1000023#1000015#1000027#1000037#1000022#1000045#1000052#3421010</v>
      </c>
      <c r="C120" t="str">
        <f t="shared" si="45"/>
        <v>1421010#1421020#1421030#1421040#1421050#1421060#1421070#1421080#1421090#1421100#1421101#1421110#142205#12000011#1000014#1000016#1000024#1000023#1000015#1000027#1000037#1000022#1000045#1000052#3421010#3421020</v>
      </c>
      <c r="D120" t="str">
        <f t="shared" si="45"/>
        <v>1421010#1421020#1421030#1421040#1421050#1421060#1421070#1421080#1421090#1421100#1421101#1421110#142205#12000011#1000014#1000016#1000024#1000023#1000015#1000027#1000037#1000022#1000045#1000052#3421010#3421020#3421030</v>
      </c>
      <c r="E120" t="str">
        <f t="shared" ref="E120:F120" si="46">$A120&amp;E25</f>
        <v>1421010#1421020#1421030#1421040#1421050#1421060#1421070#1421080#1421090#1421100#1421101#1421110#142205#12000010#1000014#1000016#1000024#1000023#1000015#1000027#1000037#1000022#1000045#1000052#3421010#3421020#3421030#3421040#3421041</v>
      </c>
      <c r="F120" t="str">
        <f t="shared" si="46"/>
        <v>1421010#1421020#1421030#1421040#1421050#1421060#1421070#1421080#1421090#1421100#1421101#1421110#142205#12000010#1000014#1000016#1000024#1000023#1000015#1000027#1000037#1000022#1000045#1000052#3421010#3421020#3421030#3421040#3421041#3421050</v>
      </c>
      <c r="G120" s="7" t="s">
        <v>1795</v>
      </c>
      <c r="H120" s="1" t="s">
        <v>521</v>
      </c>
      <c r="I120" s="1" t="s">
        <v>1260</v>
      </c>
      <c r="J120" t="str">
        <f t="shared" si="1"/>
        <v>|142101|142101#142102|142101#142102#142103#142104#1000005|142101#142102#142103#142104#142105#1000005#1000008|142101#142102#142103#142104#142105#142106#1000005#1000008#1000011|142101#142102#142103#142104#142105#142106#142107#1000005#1000008#1000011#1000016#142205|142101#142102#142103#142104#142105#142106#142107#142108#1000005#1000008#1000011#1000016#1000022#1000038#142205|142101#142102#142103#142104#142105#142106#142107#142108#142109#1000005#1000008#1000011#1000016#1000022#1000038#1000045#142205|142101#142102#142103#142104#142105#142106#142107#142108#142109#142110#1000005#1000008#1000011#1000016#1000022#1000038#1000045#1000047#142205|142101#142102#142103#142104#142105#142106#142107#142108#142109#142110#142111#1000005#1000008#1000011#1000016#1000022#1000038#1000045#1000047#1000050#142205|1421010#1421020#1421030#1421040#1421050#1421060#1421070#1421080#1421090#1421100#1421101#1421110#1000005#1000008#1000011#1000016#1000022#1000038#1000045#1000047#1000050#1000052#142205|1421010#1421020#1421030#1421040#1421050#1421060#1421070#1421080#1421090#1421100#1421101#1421110#142205#12000011#1000014#1000016#1000024#1000023#1000015#1000027#1000037#1000022#1000045#1000052#3421010|1421010#1421020#1421030#1421040#1421050#1421060#1421070#1421080#1421090#1421100#1421101#1421110#142205#12000011#1000014#1000016#1000024#1000023#1000015#1000027#1000037#1000022#1000045#1000052#3421010#3421020|1421010#1421020#1421030#1421040#1421050#1421060#1421070#1421080#1421090#1421100#1421101#1421110#142205#12000011#1000014#1000016#1000024#1000023#1000015#1000027#1000037#1000022#1000045#1000052#3421010#3421020#3421030|1421010#1421020#1421030#1421040#1421050#1421060#1421070#1421080#1421090#1421100#1421101#1421110#142205#12000010#1000014#1000016#1000024#1000023#1000015#1000027#1000037#1000022#1000045#1000052#3421010#3421020#3421030#3421040#3421041|1421010#1421020#1421030#1421040#1421050#1421060#1421070#1421080#1421090#1421100#1421101#1421110#142205#12000010#1000014#1000016#1000024#1000023#1000015#1000027#1000037#1000022#1000045#1000052#3421010#3421020#3421030#3421040#3421041#3421050</v>
      </c>
    </row>
    <row r="121" spans="1:10" ht="15.75" x14ac:dyDescent="0.3">
      <c r="A121" s="11" t="e">
        <f>VLOOKUP(I26,[3]英雄被动新!$B:$V,15,FALSE)&amp;$A$1&amp;VLOOKUP(I26,'[3]6星法宝'!$C:$G,5,FALSE)&amp;$A$1&amp;VLOOKUP(I26,[3]魂印!$B:$L,11,FALSE)</f>
        <v>#N/A</v>
      </c>
      <c r="B121" t="e">
        <f t="shared" ref="B121:D121" si="47">$A26&amp;B26</f>
        <v>#N/A</v>
      </c>
      <c r="C121" t="e">
        <f t="shared" si="47"/>
        <v>#N/A</v>
      </c>
      <c r="D121" t="e">
        <f t="shared" si="47"/>
        <v>#N/A</v>
      </c>
      <c r="E121" t="e">
        <f t="shared" ref="E121:F121" si="48">$A121&amp;E26</f>
        <v>#N/A</v>
      </c>
      <c r="F121" t="e">
        <f t="shared" si="48"/>
        <v>#N/A</v>
      </c>
      <c r="G121" s="7" t="s">
        <v>1795</v>
      </c>
      <c r="H121" s="1" t="s">
        <v>533</v>
      </c>
      <c r="I121" s="1" t="s">
        <v>1173</v>
      </c>
      <c r="J121" t="e">
        <f t="shared" si="1"/>
        <v>#N/A</v>
      </c>
    </row>
    <row r="122" spans="1:10" ht="87" x14ac:dyDescent="0.3">
      <c r="A122" s="11" t="str">
        <f>VLOOKUP(I27,[3]英雄被动新!$B:$V,15,FALSE)&amp;$A$1&amp;VLOOKUP(I27,'[3]6星法宝'!$C:$G,5,FALSE)&amp;$A$1&amp;VLOOKUP(I27,[3]魂印!$B:$L,11,FALSE)</f>
        <v>1411010#1411020#1411030#1411040#1411050#1411060#1411070#1411071#1411080#1411090#1411100#1411101#1411110#1411111#141205#12000010#1000027#1000016#1000024#1000023#1000015#1000049#1000037#1000046#1000042#1000052</v>
      </c>
      <c r="B122" t="str">
        <f t="shared" ref="B122:D122" si="49">$A27&amp;B27</f>
        <v>1411010#1411020#1411030#1411040#1411050#1411060#1411070#1411071#1411080#1411090#1411100#1411101#1411110#1411111#141205#12000011#1000027#1000016#1000024#1000023#1000015#1000049#1000037#1000046#1000042#1000052</v>
      </c>
      <c r="C122" t="str">
        <f t="shared" si="49"/>
        <v>1411010#1411020#1411030#1411040#1411050#1411060#1411070#1411071#1411080#1411090#1411100#1411101#1411110#1411111#141205#12000011#1000027#1000016#1000024#1000023#1000015#1000049#1000037#1000046#1000042#1000052</v>
      </c>
      <c r="D122" t="str">
        <f t="shared" si="49"/>
        <v>1411010#1411020#1411030#1411040#1411050#1411060#1411070#1411071#1411080#1411090#1411100#1411101#1411110#1411111#141205#12000011#1000027#1000016#1000024#1000023#1000015#1000049#1000037#1000046#1000042#1000052</v>
      </c>
      <c r="E122" t="str">
        <f t="shared" ref="E122:F122" si="50">$A122&amp;E27</f>
        <v>1411010#1411020#1411030#1411040#1411050#1411060#1411070#1411071#1411080#1411090#1411100#1411101#1411110#1411111#141205#12000010#1000027#1000016#1000024#1000023#1000015#1000049#1000037#1000046#1000042#1000052</v>
      </c>
      <c r="F122" t="str">
        <f t="shared" si="50"/>
        <v>1411010#1411020#1411030#1411040#1411050#1411060#1411070#1411071#1411080#1411090#1411100#1411101#1411110#1411111#141205#12000010#1000027#1000016#1000024#1000023#1000015#1000049#1000037#1000046#1000042#1000052</v>
      </c>
      <c r="G122" s="7" t="s">
        <v>1795</v>
      </c>
      <c r="H122" s="1" t="s">
        <v>1768</v>
      </c>
      <c r="I122" s="1" t="s">
        <v>1261</v>
      </c>
      <c r="J122" t="str">
        <f t="shared" si="1"/>
        <v>|141101|141101#141102|141101#141102#141103#141104#1000007|141101#141102#141103#141104#141105#1000007#1000011|141101#141102#141103#141104#141105#141106#1000007#1000011#1000016|141101#141102#141103#141104#141105#141106#141107#1000007#1000011#1000016#1000032#141205|141101#141102#141103#141104#141105#141106#141107#141108#1000007#1000011#1000016#1000032#1000037#1000038#141205|141101#141102#141103#141104#141105#141106#141107#141108#141109#1000007#1000011#1000016#1000032#1000037#1000038#1000047#141205|141101#141102#141103#141104#141105#141106#141107#141108#141109#141110#1000007#1000011#1000016#1000032#1000037#1000038#1000047#1000049#141205|141101#141102#141103#141104#141105#141106#141107#141108#141109#141110#141111#1000007#1000011#1000016#1000032#1000037#1000038#1000047#1000049#1000050#141205|1411010#1411020#1411030#1411040#1411050#1411060#1411070#1411071#1411080#1411090#1411100#1411101#1411110#1411111#1000007#1000011#1000016#1000032#1000037#1000038#1000047#1000049#1000050#1000052#141205|1411010#1411020#1411030#1411040#1411050#1411060#1411070#1411071#1411080#1411090#1411100#1411101#1411110#1411111#141205#12000011#1000027#1000016#1000024#1000023#1000015#1000049#1000037#1000046#1000042#1000052|1411010#1411020#1411030#1411040#1411050#1411060#1411070#1411071#1411080#1411090#1411100#1411101#1411110#1411111#141205#12000011#1000027#1000016#1000024#1000023#1000015#1000049#1000037#1000046#1000042#1000052|1411010#1411020#1411030#1411040#1411050#1411060#1411070#1411071#1411080#1411090#1411100#1411101#1411110#1411111#141205#12000011#1000027#1000016#1000024#1000023#1000015#1000049#1000037#1000046#1000042#1000052|1411010#1411020#1411030#1411040#1411050#1411060#1411070#1411071#1411080#1411090#1411100#1411101#1411110#1411111#141205#12000010#1000027#1000016#1000024#1000023#1000015#1000049#1000037#1000046#1000042#1000052|1411010#1411020#1411030#1411040#1411050#1411060#1411070#1411071#1411080#1411090#1411100#1411101#1411110#1411111#141205#12000010#1000027#1000016#1000024#1000023#1000015#1000049#1000037#1000046#1000042#1000052</v>
      </c>
    </row>
    <row r="123" spans="1:10" ht="72.75" x14ac:dyDescent="0.3">
      <c r="A123" s="11" t="str">
        <f>VLOOKUP(I28,[3]英雄被动新!$B:$V,15,FALSE)&amp;$A$1&amp;VLOOKUP(I28,'[3]6星法宝'!$C:$G,5,FALSE)&amp;$A$1&amp;VLOOKUP(I28,[3]魂印!$B:$L,11,FALSE)</f>
        <v>150101#150102#150103#150104#150105#150106#150107#150108#150109#150110#150205#12000010#1000027#1000016#1000030#1000009#1000024#1000015#1000037#1000046#1000042#1000052</v>
      </c>
      <c r="B123" t="str">
        <f t="shared" ref="B123:D123" si="51">$A28&amp;B28</f>
        <v>150101#150102#150103#150104#150105#150106#150107#150108#150109#150110#150205#12000011#1000027#1000016#1000030#1000009#1000024#1000015#1000037#1000046#1000042#1000052</v>
      </c>
      <c r="C123" t="str">
        <f t="shared" si="51"/>
        <v>150101#150102#150103#150104#150105#150106#150107#150108#150109#150110#150205#12000011#1000027#1000016#1000030#1000009#1000024#1000015#1000037#1000046#1000042#1000052</v>
      </c>
      <c r="D123" t="str">
        <f t="shared" si="51"/>
        <v>150101#150102#150103#150104#150105#150106#150107#150108#150109#150110#150205#12000011#1000027#1000016#1000030#1000009#1000024#1000015#1000037#1000046#1000042#1000052</v>
      </c>
      <c r="E123" t="str">
        <f t="shared" ref="E123:F123" si="52">$A123&amp;E28</f>
        <v>150101#150102#150103#150104#150105#150106#150107#150108#150109#150110#150205#12000010#1000027#1000016#1000030#1000009#1000024#1000015#1000037#1000046#1000042#1000052</v>
      </c>
      <c r="F123" t="str">
        <f t="shared" si="52"/>
        <v>150101#150102#150103#150104#150105#150106#150107#150108#150109#150110#150205#12000010#1000027#1000016#1000030#1000009#1000024#1000015#1000037#1000046#1000042#1000052</v>
      </c>
      <c r="G123" s="7" t="s">
        <v>1795</v>
      </c>
      <c r="H123" s="1" t="s">
        <v>564</v>
      </c>
      <c r="I123" s="1" t="s">
        <v>1174</v>
      </c>
      <c r="J123" t="str">
        <f t="shared" si="1"/>
        <v>|150101|150101#150102|150101#150102#150103#150104#1000009|150101#150102#150103#150104#150105#1000009#1000016|150101#150102#150103#150104#150105#150106#1000009#1000016#1000032|150101#150102#150103#150104#150105#150106#150107#1000009#1000016#1000032#1000038#150205|150101#150102#150103#150104#150105#150106#150107#150108#1000009#1000016#1000032#1000038#1000042#1000046#150205|150101#150102#150103#150104#150105#150106#150107#150108#150109#1000009#1000016#1000032#1000038#1000042#1000046#1000047#150205|150101#150102#150103#150104#150105#150106#150107#150108#150109#150110#1000009#1000016#1000032#1000038#1000042#1000046#1000047#1000049#150205|150101#150102#150103#150104#150105#150106#150107#150108#150109#150110#1000009#1000016#1000032#1000038#1000042#1000046#1000047#1000049#1000050#150205|150101#150102#150103#150104#150105#150106#150107#150108#150109#150110#1000009#1000016#1000032#1000038#1000042#1000046#1000047#1000049#1000050#1000052#150205|150101#150102#150103#150104#150105#150106#150107#150108#150109#150110#150205#12000011#1000027#1000016#1000030#1000009#1000024#1000015#1000037#1000046#1000042#1000052|150101#150102#150103#150104#150105#150106#150107#150108#150109#150110#150205#12000011#1000027#1000016#1000030#1000009#1000024#1000015#1000037#1000046#1000042#1000052|150101#150102#150103#150104#150105#150106#150107#150108#150109#150110#150205#12000011#1000027#1000016#1000030#1000009#1000024#1000015#1000037#1000046#1000042#1000052|150101#150102#150103#150104#150105#150106#150107#150108#150109#150110#150205#12000010#1000027#1000016#1000030#1000009#1000024#1000015#1000037#1000046#1000042#1000052|150101#150102#150103#150104#150105#150106#150107#150108#150109#150110#150205#12000010#1000027#1000016#1000030#1000009#1000024#1000015#1000037#1000046#1000042#1000052</v>
      </c>
    </row>
    <row r="124" spans="1:10" ht="72.75" x14ac:dyDescent="0.3">
      <c r="A124" s="11" t="str">
        <f>VLOOKUP(I29,[3]英雄被动新!$B:$V,15,FALSE)&amp;$A$1&amp;VLOOKUP(I29,'[3]6星法宝'!$C:$G,5,FALSE)&amp;$A$1&amp;VLOOKUP(I29,[3]魂印!$B:$L,11,FALSE)</f>
        <v>111101#111102#111103#111104#111105#111106#111107#111108#111109#111110#111205#12000010#1000027#1000016#1000024#1000023#1000015#1000049#1000037#1000011#1000042#1000052</v>
      </c>
      <c r="B124" t="str">
        <f t="shared" ref="B124:D124" si="53">$A29&amp;B29</f>
        <v>111101#111102#111103#111104#111105#111106#111107#111108#111109#111110#111205#12000011#1000027#1000016#1000024#1000023#1000015#1000049#1000037#1000011#1000042#1000052</v>
      </c>
      <c r="C124" t="str">
        <f t="shared" si="53"/>
        <v>111101#111102#111103#111104#111105#111106#111107#111108#111109#111110#111205#12000011#1000027#1000016#1000024#1000023#1000015#1000049#1000037#1000011#1000042#1000052</v>
      </c>
      <c r="D124" t="str">
        <f t="shared" si="53"/>
        <v>111101#111102#111103#111104#111105#111106#111107#111108#111109#111110#111205#12000011#1000027#1000016#1000024#1000023#1000015#1000049#1000037#1000011#1000042#1000052</v>
      </c>
      <c r="E124" t="str">
        <f t="shared" ref="E124:F124" si="54">$A124&amp;E29</f>
        <v>111101#111102#111103#111104#111105#111106#111107#111108#111109#111110#111205#12000010#1000027#1000016#1000024#1000023#1000015#1000049#1000037#1000011#1000042#1000052</v>
      </c>
      <c r="F124" t="str">
        <f t="shared" si="54"/>
        <v>111101#111102#111103#111104#111105#111106#111107#111108#111109#111110#111205#12000010#1000027#1000016#1000024#1000023#1000015#1000049#1000037#1000011#1000042#1000052</v>
      </c>
      <c r="G124" s="7" t="s">
        <v>1795</v>
      </c>
      <c r="H124" s="1" t="s">
        <v>584</v>
      </c>
      <c r="I124" s="1" t="s">
        <v>1175</v>
      </c>
      <c r="J124" t="str">
        <f t="shared" si="1"/>
        <v>|111101|111101#111102|111101#111102#111103#111104#1000011|111101#111102#111103#111104#111105#1000011#1000016|111101#111102#111103#111104#111105#111106#1000011#1000016#1000032|111101#111102#111103#111104#111105#111106#111107#1000011#1000016#1000032#1000038#111205|111101#111102#111103#111104#111105#111106#111107#111108#1000011#1000016#1000032#1000038#1000042#1000046#111205|111101#111102#111103#111104#111105#111106#111107#111108#111109#1000011#1000016#1000032#1000038#1000042#1000046#1000047#111205|111101#111102#111103#111104#111105#111106#111107#111108#111109#111110#1000011#1000016#1000032#1000038#1000042#1000046#1000047#1000049#111205|111101#111102#111103#111104#111105#111106#111107#111108#111109#111110#1000011#1000016#1000032#1000038#1000042#1000046#1000047#1000049#1000050#111205|111101#111102#111103#111104#111105#111106#111107#111108#111109#111110#1000011#1000016#1000032#1000038#1000042#1000046#1000047#1000049#1000050#1000052#111205|111101#111102#111103#111104#111105#111106#111107#111108#111109#111110#111205#12000011#1000027#1000016#1000024#1000023#1000015#1000049#1000037#1000011#1000042#1000052|111101#111102#111103#111104#111105#111106#111107#111108#111109#111110#111205#12000011#1000027#1000016#1000024#1000023#1000015#1000049#1000037#1000011#1000042#1000052|111101#111102#111103#111104#111105#111106#111107#111108#111109#111110#111205#12000011#1000027#1000016#1000024#1000023#1000015#1000049#1000037#1000011#1000042#1000052|111101#111102#111103#111104#111105#111106#111107#111108#111109#111110#111205#12000010#1000027#1000016#1000024#1000023#1000015#1000049#1000037#1000011#1000042#1000052|111101#111102#111103#111104#111105#111106#111107#111108#111109#111110#111205#12000010#1000027#1000016#1000024#1000023#1000015#1000049#1000037#1000011#1000042#1000052</v>
      </c>
    </row>
    <row r="125" spans="1:10" ht="15.75" x14ac:dyDescent="0.3">
      <c r="A125" s="11" t="e">
        <f>VLOOKUP(I30,[3]英雄被动新!$B:$V,15,FALSE)&amp;$A$1&amp;VLOOKUP(I30,'[3]6星法宝'!$C:$G,5,FALSE)&amp;$A$1&amp;VLOOKUP(I30,[3]魂印!$B:$L,11,FALSE)</f>
        <v>#N/A</v>
      </c>
      <c r="B125" t="e">
        <f t="shared" ref="B125:D125" si="55">$A30&amp;B30</f>
        <v>#N/A</v>
      </c>
      <c r="C125" t="e">
        <f t="shared" si="55"/>
        <v>#N/A</v>
      </c>
      <c r="D125" t="e">
        <f t="shared" si="55"/>
        <v>#N/A</v>
      </c>
      <c r="E125" t="e">
        <f t="shared" ref="E125:F125" si="56">$A125&amp;E30</f>
        <v>#N/A</v>
      </c>
      <c r="F125" t="e">
        <f t="shared" si="56"/>
        <v>#N/A</v>
      </c>
      <c r="G125" s="7" t="s">
        <v>1795</v>
      </c>
      <c r="H125" s="1" t="s">
        <v>598</v>
      </c>
      <c r="I125" s="1" t="s">
        <v>1176</v>
      </c>
      <c r="J125" t="e">
        <f t="shared" si="1"/>
        <v>#N/A</v>
      </c>
    </row>
    <row r="126" spans="1:10" ht="15.75" x14ac:dyDescent="0.3">
      <c r="A126" s="11" t="e">
        <f>VLOOKUP(I31,[3]英雄被动新!$B:$V,15,FALSE)&amp;$A$1&amp;VLOOKUP(I31,'[3]6星法宝'!$C:$G,5,FALSE)&amp;$A$1&amp;VLOOKUP(I31,[3]魂印!$B:$L,11,FALSE)</f>
        <v>#N/A</v>
      </c>
      <c r="B126" t="e">
        <f t="shared" ref="B126:D126" si="57">$A31&amp;B31</f>
        <v>#N/A</v>
      </c>
      <c r="C126" t="e">
        <f t="shared" si="57"/>
        <v>#N/A</v>
      </c>
      <c r="D126" t="e">
        <f t="shared" si="57"/>
        <v>#N/A</v>
      </c>
      <c r="E126" t="e">
        <f t="shared" ref="E126:F126" si="58">$A126&amp;E31</f>
        <v>#N/A</v>
      </c>
      <c r="F126" t="e">
        <f t="shared" si="58"/>
        <v>#N/A</v>
      </c>
      <c r="G126" s="7" t="s">
        <v>1795</v>
      </c>
      <c r="H126" s="1" t="s">
        <v>609</v>
      </c>
      <c r="I126" s="1" t="s">
        <v>1177</v>
      </c>
      <c r="J126" t="e">
        <f t="shared" si="1"/>
        <v>#N/A</v>
      </c>
    </row>
    <row r="127" spans="1:10" ht="72.75" x14ac:dyDescent="0.3">
      <c r="A127" s="11" t="str">
        <f>VLOOKUP(I32,[3]英雄被动新!$B:$V,15,FALSE)&amp;$A$1&amp;VLOOKUP(I32,'[3]6星法宝'!$C:$G,5,FALSE)&amp;$A$1&amp;VLOOKUP(I32,[3]魂印!$B:$L,11,FALSE)</f>
        <v>110101#110102#110103#110104#110105#110106#110107#110108#110109#110110#110205#12000010#1000027#1000016#1000024#1000015#1000049#1000048#1000037#1000046#1000042#1000052</v>
      </c>
      <c r="B127" t="str">
        <f t="shared" ref="B127:D127" si="59">$A32&amp;B32</f>
        <v>110101#110102#110103#110104#110105#110106#110107#110108#110109#110110#110205#12000011#1000027#1000016#1000024#1000015#1000049#1000048#1000037#1000046#1000042#1000052</v>
      </c>
      <c r="C127" t="str">
        <f t="shared" si="59"/>
        <v>110101#110102#110103#110104#110105#110106#110107#110108#110109#110110#110205#12000011#1000027#1000016#1000024#1000015#1000049#1000048#1000037#1000046#1000042#1000052</v>
      </c>
      <c r="D127" t="str">
        <f t="shared" si="59"/>
        <v>110101#110102#110103#110104#110105#110106#110107#110108#110109#110110#110205#12000011#1000027#1000016#1000024#1000015#1000049#1000048#1000037#1000046#1000042#1000052</v>
      </c>
      <c r="E127" t="str">
        <f t="shared" ref="E127:F127" si="60">$A127&amp;E32</f>
        <v>110101#110102#110103#110104#110105#110106#110107#110108#110109#110110#110205#12000010#1000027#1000016#1000024#1000015#1000049#1000048#1000037#1000046#1000042#1000052</v>
      </c>
      <c r="F127" t="str">
        <f t="shared" si="60"/>
        <v>110101#110102#110103#110104#110105#110106#110107#110108#110109#110110#110205#12000010#1000027#1000016#1000024#1000015#1000049#1000048#1000037#1000046#1000042#1000052</v>
      </c>
      <c r="G127" s="7" t="s">
        <v>1795</v>
      </c>
      <c r="H127" s="1" t="s">
        <v>1769</v>
      </c>
      <c r="I127" s="1" t="s">
        <v>1178</v>
      </c>
      <c r="J127" t="str">
        <f t="shared" si="1"/>
        <v>|110101|110101#110102|110101#110102#110103#110104#1000011|110101#110102#110103#110104#110105#1000011#1000016|110101#110102#110103#110104#110105#110106#1000011#1000016#1000032|110101#110102#110103#110104#110105#110106#110107#1000011#1000016#1000032#1000037#110205|110101#110102#110103#110104#110105#110106#110107#110108#1000011#1000016#1000032#1000037#1000038#1000046#110205|110101#110102#110103#110104#110105#110106#110107#110108#110109#1000011#1000016#1000032#1000037#1000038#1000046#1000047#110205|110101#110102#110103#110104#110105#110106#110107#110108#110109#110110#1000011#1000016#1000032#1000037#1000038#1000046#1000047#1000048#110205|110101#110102#110103#110104#110105#110106#110107#110108#110109#110110#1000011#1000016#1000032#1000037#1000038#1000046#1000047#1000048#1000050#110205|110101#110102#110103#110104#110105#110106#110107#110108#110109#110110#1000011#1000016#1000032#1000037#1000038#1000046#1000047#1000048#1000050#1000052#110205|110101#110102#110103#110104#110105#110106#110107#110108#110109#110110#110205#12000011#1000027#1000016#1000024#1000015#1000049#1000048#1000037#1000046#1000042#1000052|110101#110102#110103#110104#110105#110106#110107#110108#110109#110110#110205#12000011#1000027#1000016#1000024#1000015#1000049#1000048#1000037#1000046#1000042#1000052|110101#110102#110103#110104#110105#110106#110107#110108#110109#110110#110205#12000011#1000027#1000016#1000024#1000015#1000049#1000048#1000037#1000046#1000042#1000052|110101#110102#110103#110104#110105#110106#110107#110108#110109#110110#110205#12000010#1000027#1000016#1000024#1000015#1000049#1000048#1000037#1000046#1000042#1000052|110101#110102#110103#110104#110105#110106#110107#110108#110109#110110#110205#12000010#1000027#1000016#1000024#1000015#1000049#1000048#1000037#1000046#1000042#1000052</v>
      </c>
    </row>
    <row r="128" spans="1:10" ht="72.75" x14ac:dyDescent="0.3">
      <c r="A128" s="11" t="str">
        <f>VLOOKUP(I33,[3]英雄被动新!$B:$V,15,FALSE)&amp;$A$1&amp;VLOOKUP(I33,'[3]6星法宝'!$C:$G,5,FALSE)&amp;$A$1&amp;VLOOKUP(I33,[3]魂印!$B:$L,11,FALSE)</f>
        <v>136101#136102#136103#136104#136105#136106#136107#136108#136109#136110#136205#12000010#1000027#1000016#1000024#1000015#1000049#1000048#1000037#1000046#1000042#1000052</v>
      </c>
      <c r="B128" t="str">
        <f t="shared" ref="B128:D128" si="61">$A33&amp;B33</f>
        <v>136101#136102#136103#136104#136105#136106#136107#136108#136109#136110#136205#12000011#1000027#1000016#1000024#1000015#1000049#1000048#1000037#1000046#1000042#1000052</v>
      </c>
      <c r="C128" t="str">
        <f t="shared" si="61"/>
        <v>136101#136102#136103#136104#136105#136106#136107#136108#136109#136110#136205#12000011#1000027#1000016#1000024#1000015#1000049#1000048#1000037#1000046#1000042#1000052</v>
      </c>
      <c r="D128" t="str">
        <f t="shared" si="61"/>
        <v>136101#136102#136103#136104#136105#136106#136107#136108#136109#136110#136205#12000011#1000027#1000016#1000024#1000015#1000049#1000048#1000037#1000046#1000042#1000052</v>
      </c>
      <c r="E128" t="str">
        <f t="shared" ref="E128:F128" si="62">$A128&amp;E33</f>
        <v>136101#136102#136103#136104#136105#136106#136107#136108#136109#136110#136205#12000010#1000027#1000016#1000024#1000015#1000049#1000048#1000037#1000046#1000042#1000052</v>
      </c>
      <c r="F128" t="str">
        <f t="shared" si="62"/>
        <v>136101#136102#136103#136104#136105#136106#136107#136108#136109#136110#136205#12000010#1000027#1000016#1000024#1000015#1000049#1000048#1000037#1000046#1000042#1000052</v>
      </c>
      <c r="G128" s="7" t="s">
        <v>1795</v>
      </c>
      <c r="H128" s="1" t="s">
        <v>1770</v>
      </c>
      <c r="I128" s="1" t="s">
        <v>1179</v>
      </c>
      <c r="J128" t="str">
        <f t="shared" si="1"/>
        <v>|136101|136101#136102|136101#136102#136103#136104#1000007|136101#136102#136103#136104#136105#1000007#1000011|136101#136102#136103#136104#136105#136106#1000007#1000011#1000016|136101#136102#136103#136104#136105#136106#136107#1000007#1000011#1000016#1000032#136205|136101#136102#136103#136104#136105#136106#136107#136108#1000007#1000011#1000016#1000032#1000037#1000038#136205|136101#136102#136103#136104#136105#136106#136107#136108#136109#1000007#1000011#1000016#1000032#1000037#1000038#1000047#136205|136101#136102#136103#136104#136105#136106#136107#136108#136109#136110#1000007#1000011#1000016#1000032#1000037#1000038#1000047#1000048#136205|136101#136102#136103#136104#136105#136106#136107#136108#136109#136110#1000007#1000011#1000016#1000032#1000037#1000038#1000047#1000048#1000050#136205|136101#136102#136103#136104#136105#136106#136107#136108#136109#136110#1000007#1000011#1000016#1000032#1000037#1000038#1000047#1000048#1000050#1000052#136205|136101#136102#136103#136104#136105#136106#136107#136108#136109#136110#136205#12000011#1000027#1000016#1000024#1000015#1000049#1000048#1000037#1000046#1000042#1000052|136101#136102#136103#136104#136105#136106#136107#136108#136109#136110#136205#12000011#1000027#1000016#1000024#1000015#1000049#1000048#1000037#1000046#1000042#1000052|136101#136102#136103#136104#136105#136106#136107#136108#136109#136110#136205#12000011#1000027#1000016#1000024#1000015#1000049#1000048#1000037#1000046#1000042#1000052|136101#136102#136103#136104#136105#136106#136107#136108#136109#136110#136205#12000010#1000027#1000016#1000024#1000015#1000049#1000048#1000037#1000046#1000042#1000052|136101#136102#136103#136104#136105#136106#136107#136108#136109#136110#136205#12000010#1000027#1000016#1000024#1000015#1000049#1000048#1000037#1000046#1000042#1000052</v>
      </c>
    </row>
    <row r="129" spans="1:10" ht="87" x14ac:dyDescent="0.3">
      <c r="A129" s="11" t="str">
        <f>VLOOKUP(I34,[3]英雄被动新!$B:$V,15,FALSE)&amp;$A$1&amp;VLOOKUP(I34,'[3]6星法宝'!$C:$G,5,FALSE)&amp;$A$1&amp;VLOOKUP(I34,[3]魂印!$B:$L,11,FALSE)</f>
        <v>1191010#1191020#1191030#1191040#1191050#1191060#1191070#1191071#1191080#1191090#1191100#1191101#1191110#1191111#119205#12000010#1000027#1000016#1000013#1000024#1000023#1000015#1000037#1000011#1000042#1000052</v>
      </c>
      <c r="B129" t="str">
        <f t="shared" ref="B129:D129" si="63">$A34&amp;B34</f>
        <v>1191010#1191020#1191030#1191040#1191050#1191060#1191070#1191071#1191080#1191090#1191100#1191101#1191110#1191111#119205#12000011#1000027#1000016#1000013#1000024#1000023#1000015#1000037#1000011#1000042#1000052</v>
      </c>
      <c r="C129" t="str">
        <f t="shared" si="63"/>
        <v>1191010#1191020#1191030#1191040#1191050#1191060#1191070#1191071#1191080#1191090#1191100#1191101#1191110#1191111#119205#12000011#1000027#1000016#1000013#1000024#1000023#1000015#1000037#1000011#1000042#1000052</v>
      </c>
      <c r="D129" t="str">
        <f t="shared" si="63"/>
        <v>1191010#1191020#1191030#1191040#1191050#1191060#1191070#1191071#1191080#1191090#1191100#1191101#1191110#1191111#119205#12000011#1000027#1000016#1000013#1000024#1000023#1000015#1000037#1000011#1000042#1000052</v>
      </c>
      <c r="E129" t="str">
        <f t="shared" ref="E129:F129" si="64">$A129&amp;E34</f>
        <v>1191010#1191020#1191030#1191040#1191050#1191060#1191070#1191071#1191080#1191090#1191100#1191101#1191110#1191111#119205#12000010#1000027#1000016#1000013#1000024#1000023#1000015#1000037#1000011#1000042#1000052</v>
      </c>
      <c r="F129" t="str">
        <f t="shared" si="64"/>
        <v>1191010#1191020#1191030#1191040#1191050#1191060#1191070#1191071#1191080#1191090#1191100#1191101#1191110#1191111#119205#12000010#1000027#1000016#1000013#1000024#1000023#1000015#1000037#1000011#1000042#1000052</v>
      </c>
      <c r="G129" s="7" t="s">
        <v>1795</v>
      </c>
      <c r="H129" s="1" t="s">
        <v>1771</v>
      </c>
      <c r="I129" s="1" t="s">
        <v>1262</v>
      </c>
      <c r="J129" t="str">
        <f t="shared" ref="J129:J160" si="65">I129&amp;$I$96&amp;B129&amp;$I$96&amp;C129&amp;$I$96&amp;D129&amp;$I$96&amp;E129&amp;$I$96&amp;F129</f>
        <v>|119101|119101#119102|119101#119102#119103#119104#1000011|119101#119102#119103#119104#119105#1000011#1000013|119101#119102#119103#119104#119105#119106#1000011#1000013#1000016|119101#119102#119103#119104#119105#119106#119107#1000011#1000013#1000016#1000038#119205|119101#119102#119103#119104#119105#119106#119107#119108#1000011#1000013#1000016#1000038#1000042#1000046#119205|119101#119102#119103#119104#119105#119106#119107#119108#119109#1000011#1000013#1000016#1000038#1000042#1000046#1000047#119205|119101#119102#119103#119104#119105#119106#119107#119108#119109#119110#1000011#1000013#1000016#1000038#1000042#1000046#1000047#1000050#119205|119101#119102#119103#119104#119105#119106#119107#119108#119109#119110#119111#1000011#1000013#1000016#1000038#1000042#1000046#1000047#1000050#1000051#119205|1191010#1191020#1191030#1191040#1191050#1191060#1191070#1191071#1191080#1191090#1191100#1191101#1191110#1191111#1000011#1000013#1000016#1000038#1000042#1000046#1000047#1000050#1000051#1000052#119205|1191010#1191020#1191030#1191040#1191050#1191060#1191070#1191071#1191080#1191090#1191100#1191101#1191110#1191111#119205#12000011#1000027#1000016#1000013#1000024#1000023#1000015#1000037#1000011#1000042#1000052|1191010#1191020#1191030#1191040#1191050#1191060#1191070#1191071#1191080#1191090#1191100#1191101#1191110#1191111#119205#12000011#1000027#1000016#1000013#1000024#1000023#1000015#1000037#1000011#1000042#1000052|1191010#1191020#1191030#1191040#1191050#1191060#1191070#1191071#1191080#1191090#1191100#1191101#1191110#1191111#119205#12000011#1000027#1000016#1000013#1000024#1000023#1000015#1000037#1000011#1000042#1000052|1191010#1191020#1191030#1191040#1191050#1191060#1191070#1191071#1191080#1191090#1191100#1191101#1191110#1191111#119205#12000010#1000027#1000016#1000013#1000024#1000023#1000015#1000037#1000011#1000042#1000052|1191010#1191020#1191030#1191040#1191050#1191060#1191070#1191071#1191080#1191090#1191100#1191101#1191110#1191111#119205#12000010#1000027#1000016#1000013#1000024#1000023#1000015#1000037#1000011#1000042#1000052</v>
      </c>
    </row>
    <row r="130" spans="1:10" ht="72.75" x14ac:dyDescent="0.3">
      <c r="A130" s="11" t="str">
        <f>VLOOKUP(I35,[3]英雄被动新!$B:$V,15,FALSE)&amp;$A$1&amp;VLOOKUP(I35,'[3]6星法宝'!$C:$G,5,FALSE)&amp;$A$1&amp;VLOOKUP(I35,[3]魂印!$B:$L,11,FALSE)</f>
        <v>122101#122102#122103#122104#122105#122106#122107#122108#122109#122110#122205#12000010#1000027#1000016#1000015#1000018#1000054#1000053#1000037#1000046#1000042#1000052</v>
      </c>
      <c r="B130" t="str">
        <f t="shared" ref="B130:D130" si="66">$A35&amp;B35</f>
        <v>122101#122102#122103#122104#122105#122106#122107#122108#122109#122110#122205#12000011#1000027#1000016#1000015#1000018#1000054#1000053#1000037#1000046#1000042#1000052</v>
      </c>
      <c r="C130" t="str">
        <f t="shared" si="66"/>
        <v>122101#122102#122103#122104#122105#122106#122107#122108#122109#122110#122205#12000011#1000027#1000016#1000015#1000018#1000054#1000053#1000037#1000046#1000042#1000052</v>
      </c>
      <c r="D130" t="str">
        <f t="shared" si="66"/>
        <v>122101#122102#122103#122104#122105#122106#122107#122108#122109#122110#122205#12000011#1000027#1000016#1000015#1000018#1000054#1000053#1000037#1000046#1000042#1000052</v>
      </c>
      <c r="E130" t="str">
        <f t="shared" ref="E130:F130" si="67">$A130&amp;E35</f>
        <v>122101#122102#122103#122104#122105#122106#122107#122108#122109#122110#122205#12000010#1000027#1000016#1000015#1000018#1000054#1000053#1000037#1000046#1000042#1000052</v>
      </c>
      <c r="F130" t="str">
        <f t="shared" si="67"/>
        <v>122101#122102#122103#122104#122105#122106#122107#122108#122109#122110#122205#12000010#1000027#1000016#1000015#1000018#1000054#1000053#1000037#1000046#1000042#1000052</v>
      </c>
      <c r="G130" s="7" t="s">
        <v>1795</v>
      </c>
      <c r="H130" s="1" t="s">
        <v>670</v>
      </c>
      <c r="I130" s="1" t="s">
        <v>1180</v>
      </c>
      <c r="J130" t="str">
        <f t="shared" si="65"/>
        <v>|122101|122101#122102|122101#122102#122103#122104#1000011|122101#122102#122103#122104#122105#1000011#1000016|122101#122102#122103#122104#122105#122106#1000011#1000016#1000032|122101#122102#122103#122104#122105#122106#122107#1000011#1000016#1000032#1000037#122205|122101#122102#122103#122104#122105#122106#122107#122108#1000011#1000016#1000032#1000037#1000038#1000046#122205|122101#122102#122103#122104#122105#122106#122107#122108#122109#1000011#1000016#1000032#1000037#1000038#1000046#1000047#122205|122101#122102#122103#122104#122105#122106#122107#122108#122109#122110#1000011#1000016#1000032#1000037#1000038#1000046#1000047#1000048#122205|122101#122102#122103#122104#122105#122106#122107#122108#122109#122110#1000011#1000016#1000032#1000037#1000038#1000046#1000047#1000048#1000050#122205|122101#122102#122103#122104#122105#122106#122107#122108#122109#122110#1000011#1000016#1000032#1000037#1000038#1000046#1000047#1000048#1000050#1000052#122205|122101#122102#122103#122104#122105#122106#122107#122108#122109#122110#122205#12000011#1000027#1000016#1000015#1000018#1000054#1000053#1000037#1000046#1000042#1000052|122101#122102#122103#122104#122105#122106#122107#122108#122109#122110#122205#12000011#1000027#1000016#1000015#1000018#1000054#1000053#1000037#1000046#1000042#1000052|122101#122102#122103#122104#122105#122106#122107#122108#122109#122110#122205#12000011#1000027#1000016#1000015#1000018#1000054#1000053#1000037#1000046#1000042#1000052|122101#122102#122103#122104#122105#122106#122107#122108#122109#122110#122205#12000010#1000027#1000016#1000015#1000018#1000054#1000053#1000037#1000046#1000042#1000052|122101#122102#122103#122104#122105#122106#122107#122108#122109#122110#122205#12000010#1000027#1000016#1000015#1000018#1000054#1000053#1000037#1000046#1000042#1000052</v>
      </c>
    </row>
    <row r="131" spans="1:10" ht="72.75" x14ac:dyDescent="0.3">
      <c r="A131" s="11" t="str">
        <f>VLOOKUP(I36,[3]英雄被动新!$B:$V,15,FALSE)&amp;$A$1&amp;VLOOKUP(I36,'[3]6星法宝'!$C:$G,5,FALSE)&amp;$A$1&amp;VLOOKUP(I36,[3]魂印!$B:$L,11,FALSE)</f>
        <v>137101#137102#137103#137104#137105#137106#137107#137108#137109#137110#137205#12000010#1000027#1000016#1000035#1000015#1000049#1000041#1000037#1000016#1000042#1000052</v>
      </c>
      <c r="B131" t="str">
        <f t="shared" ref="B131:D131" si="68">$A36&amp;B36</f>
        <v>137101#137102#137103#137104#137105#137106#137107#137108#137109#137110#137205#12000011#1000027#1000016#1000035#1000015#1000049#1000041#1000037#1000016#1000042#1000052</v>
      </c>
      <c r="C131" t="str">
        <f t="shared" si="68"/>
        <v>137101#137102#137103#137104#137105#137106#137107#137108#137109#137110#137205#12000011#1000027#1000016#1000035#1000015#1000049#1000041#1000037#1000016#1000042#1000052</v>
      </c>
      <c r="D131" t="str">
        <f t="shared" si="68"/>
        <v>137101#137102#137103#137104#137105#137106#137107#137108#137109#137110#137205#12000011#1000027#1000016#1000035#1000015#1000049#1000041#1000037#1000016#1000042#1000052</v>
      </c>
      <c r="E131" t="str">
        <f t="shared" ref="E131:F131" si="69">$A131&amp;E36</f>
        <v>137101#137102#137103#137104#137105#137106#137107#137108#137109#137110#137205#12000010#1000027#1000016#1000035#1000015#1000049#1000041#1000037#1000016#1000042#1000052</v>
      </c>
      <c r="F131" t="str">
        <f t="shared" si="69"/>
        <v>137101#137102#137103#137104#137105#137106#137107#137108#137109#137110#137205#12000010#1000027#1000016#1000035#1000015#1000049#1000041#1000037#1000016#1000042#1000052</v>
      </c>
      <c r="G131" s="7" t="s">
        <v>1795</v>
      </c>
      <c r="H131" s="1" t="s">
        <v>681</v>
      </c>
      <c r="I131" s="1" t="s">
        <v>1181</v>
      </c>
      <c r="J131" t="str">
        <f t="shared" si="65"/>
        <v>|137101|137101#137102|137101#137102#137103#137104#1000011|137101#137102#137103#137104#137105#1000011#1000032|137101#137102#137103#137104#137105#137106#1000011#1000032#1000035|137101#137102#137103#137104#137105#137106#137107#1000011#1000032#1000035#1000038#137205|137101#137102#137103#137104#137105#137106#137107#137108#1000011#1000032#1000035#1000038#1000041#1000046#137205|137101#137102#137103#137104#137105#137106#137107#137108#137109#1000011#1000032#1000035#1000038#1000041#1000046#1000047#137205|137101#137102#137103#137104#137105#137106#137107#137108#137109#137110#1000011#1000032#1000035#1000038#1000041#1000046#1000047#1000049#137205|137101#137102#137103#137104#137105#137106#137107#137108#137109#137110#1000011#1000032#1000035#1000038#1000041#1000046#1000047#1000049#1000050#137205|137101#137102#137103#137104#137105#137106#137107#137108#137109#137110#1000011#1000032#1000035#1000038#1000041#1000046#1000047#1000049#1000050#1000052#137205|137101#137102#137103#137104#137105#137106#137107#137108#137109#137110#137205#12000011#1000027#1000016#1000035#1000015#1000049#1000041#1000037#1000016#1000042#1000052|137101#137102#137103#137104#137105#137106#137107#137108#137109#137110#137205#12000011#1000027#1000016#1000035#1000015#1000049#1000041#1000037#1000016#1000042#1000052|137101#137102#137103#137104#137105#137106#137107#137108#137109#137110#137205#12000011#1000027#1000016#1000035#1000015#1000049#1000041#1000037#1000016#1000042#1000052|137101#137102#137103#137104#137105#137106#137107#137108#137109#137110#137205#12000010#1000027#1000016#1000035#1000015#1000049#1000041#1000037#1000016#1000042#1000052|137101#137102#137103#137104#137105#137106#137107#137108#137109#137110#137205#12000010#1000027#1000016#1000035#1000015#1000049#1000041#1000037#1000016#1000042#1000052</v>
      </c>
    </row>
    <row r="132" spans="1:10" ht="72.75" x14ac:dyDescent="0.3">
      <c r="A132" s="11" t="str">
        <f>VLOOKUP(I37,[3]英雄被动新!$B:$V,15,FALSE)&amp;$A$1&amp;VLOOKUP(I37,'[3]6星法宝'!$C:$G,5,FALSE)&amp;$A$1&amp;VLOOKUP(I37,[3]魂印!$B:$L,11,FALSE)</f>
        <v>138101#138102#138103#138104#138105#138106#138107#138108#138109#138110#138205#12000010#1000027#1000016#1000025#1000043#1000040#1000039#1000037#1000046#1000042#1000052</v>
      </c>
      <c r="B132" t="str">
        <f t="shared" ref="B132:D132" si="70">$A37&amp;B37</f>
        <v>138101#138102#138103#138104#138105#138106#138107#138108#138109#138110#138205#12000011#1000027#1000016#1000025#1000043#1000040#1000039#1000037#1000046#1000042#1000052</v>
      </c>
      <c r="C132" t="str">
        <f t="shared" si="70"/>
        <v>138101#138102#138103#138104#138105#138106#138107#138108#138109#138110#138205#12000011#1000027#1000016#1000025#1000043#1000040#1000039#1000037#1000046#1000042#1000052</v>
      </c>
      <c r="D132" t="str">
        <f t="shared" si="70"/>
        <v>138101#138102#138103#138104#138105#138106#138107#138108#138109#138110#138205#12000011#1000027#1000016#1000025#1000043#1000040#1000039#1000037#1000046#1000042#1000052</v>
      </c>
      <c r="E132" t="str">
        <f t="shared" ref="E132:F132" si="71">$A132&amp;E37</f>
        <v>138101#138102#138103#138104#138105#138106#138107#138108#138109#138110#138205#12000010#1000027#1000016#1000025#1000043#1000040#1000039#1000037#1000046#1000042#1000052</v>
      </c>
      <c r="F132" t="str">
        <f t="shared" si="71"/>
        <v>138101#138102#138103#138104#138105#138106#138107#138108#138109#138110#138205#12000010#1000027#1000016#1000025#1000043#1000040#1000039#1000037#1000046#1000042#1000052</v>
      </c>
      <c r="G132" s="7" t="s">
        <v>1795</v>
      </c>
      <c r="H132" s="1" t="s">
        <v>692</v>
      </c>
      <c r="I132" s="1" t="s">
        <v>1182</v>
      </c>
      <c r="J132" t="str">
        <f t="shared" si="65"/>
        <v>|138101|138101#138102|138101#138102#138103#138104#1000007|138101#138102#138103#138104#138105#1000007#1000011|138101#138102#138103#138104#138105#138106#1000007#1000011#1000016|138101#138102#138103#138104#138105#138106#138107#1000007#1000011#1000016#1000020#138205|138101#138102#138103#138104#138105#138106#138107#138108#1000007#1000011#1000016#1000020#1000038#1000042#138205|138101#138102#138103#138104#138105#138106#138107#138108#138109#1000007#1000011#1000016#1000020#1000038#1000042#1000046#138205|138101#138102#138103#138104#138105#138106#138107#138108#138109#138110#1000007#1000011#1000016#1000020#1000038#1000042#1000046#1000047#138205|138101#138102#138103#138104#138105#138106#138107#138108#138109#138110#1000007#1000011#1000016#1000020#1000038#1000042#1000046#1000047#1000050#138205|138101#138102#138103#138104#138105#138106#138107#138108#138109#138110#1000007#1000011#1000016#1000020#1000038#1000042#1000046#1000047#1000050#1000052#138205|138101#138102#138103#138104#138105#138106#138107#138108#138109#138110#138205#12000011#1000027#1000016#1000025#1000043#1000040#1000039#1000037#1000046#1000042#1000052|138101#138102#138103#138104#138105#138106#138107#138108#138109#138110#138205#12000011#1000027#1000016#1000025#1000043#1000040#1000039#1000037#1000046#1000042#1000052|138101#138102#138103#138104#138105#138106#138107#138108#138109#138110#138205#12000011#1000027#1000016#1000025#1000043#1000040#1000039#1000037#1000046#1000042#1000052|138101#138102#138103#138104#138105#138106#138107#138108#138109#138110#138205#12000010#1000027#1000016#1000025#1000043#1000040#1000039#1000037#1000046#1000042#1000052|138101#138102#138103#138104#138105#138106#138107#138108#138109#138110#138205#12000010#1000027#1000016#1000025#1000043#1000040#1000039#1000037#1000046#1000042#1000052</v>
      </c>
    </row>
    <row r="133" spans="1:10" ht="72.75" x14ac:dyDescent="0.3">
      <c r="A133" s="11" t="str">
        <f>VLOOKUP(I38,[3]英雄被动新!$B:$V,15,FALSE)&amp;$A$1&amp;VLOOKUP(I38,'[3]6星法宝'!$C:$G,5,FALSE)&amp;$A$1&amp;VLOOKUP(I38,[3]魂印!$B:$L,11,FALSE)</f>
        <v>149101#149102#149103#149104#149105#149106#149107#149108#149109#149110#149205#12000010#1000027#1000016#1000020#1000030#1000024#1000015#1000037#1000011#1000042#1000052</v>
      </c>
      <c r="B133" t="str">
        <f t="shared" ref="B133:D133" si="72">$A38&amp;B38</f>
        <v>149101#149102#149103#149104#149105#149106#149107#149108#149109#149110#149205#12000011#1000027#1000016#1000020#1000030#1000024#1000015#1000037#1000011#1000042#1000052</v>
      </c>
      <c r="C133" t="str">
        <f t="shared" si="72"/>
        <v>149101#149102#149103#149104#149105#149106#149107#149108#149109#149110#149205#12000011#1000027#1000016#1000020#1000030#1000024#1000015#1000037#1000011#1000042#1000052</v>
      </c>
      <c r="D133" t="str">
        <f t="shared" si="72"/>
        <v>149101#149102#149103#149104#149105#149106#149107#149108#149109#149110#149205#12000011#1000027#1000016#1000020#1000030#1000024#1000015#1000037#1000011#1000042#1000052</v>
      </c>
      <c r="E133" t="str">
        <f t="shared" ref="E133:F133" si="73">$A133&amp;E38</f>
        <v>149101#149102#149103#149104#149105#149106#149107#149108#149109#149110#149205#12000010#1000027#1000016#1000020#1000030#1000024#1000015#1000037#1000011#1000042#1000052</v>
      </c>
      <c r="F133" t="str">
        <f t="shared" si="73"/>
        <v>149101#149102#149103#149104#149105#149106#149107#149108#149109#149110#149205#12000010#1000027#1000016#1000020#1000030#1000024#1000015#1000037#1000011#1000042#1000052</v>
      </c>
      <c r="G133" s="7" t="s">
        <v>1795</v>
      </c>
      <c r="H133" s="1" t="s">
        <v>710</v>
      </c>
      <c r="I133" s="1" t="s">
        <v>1183</v>
      </c>
      <c r="J133" t="str">
        <f t="shared" si="65"/>
        <v>|149101|149101#149102|149101#149102#149103#149104#1000007|149101#149102#149103#149104#149105#1000007#1000011|149101#149102#149103#149104#149105#149106#1000007#1000011#1000016|149101#149102#149103#149104#149105#149106#149107#1000007#1000011#1000016#1000030#149205|149101#149102#149103#149104#149105#149106#149107#149108#1000007#1000011#1000016#1000030#1000038#1000046#149205|149101#149102#149103#149104#149105#149106#149107#149108#149109#1000007#1000011#1000016#1000030#1000038#1000046#1000047#149205|149101#149102#149103#149104#149105#149106#149107#149108#149109#149110#1000007#1000011#1000016#1000030#1000038#1000046#1000047#1000049#149205|149101#149102#149103#149104#149105#149106#149107#149108#149109#149110#1000007#1000011#1000016#1000030#1000038#1000046#1000047#1000049#1000050#149205|149101#149102#149103#149104#149105#149106#149107#149108#149109#149110#1000007#1000011#1000016#1000030#1000038#1000046#1000047#1000049#1000050#1000052#149205|149101#149102#149103#149104#149105#149106#149107#149108#149109#149110#149205#12000011#1000027#1000016#1000020#1000030#1000024#1000015#1000037#1000011#1000042#1000052|149101#149102#149103#149104#149105#149106#149107#149108#149109#149110#149205#12000011#1000027#1000016#1000020#1000030#1000024#1000015#1000037#1000011#1000042#1000052|149101#149102#149103#149104#149105#149106#149107#149108#149109#149110#149205#12000011#1000027#1000016#1000020#1000030#1000024#1000015#1000037#1000011#1000042#1000052|149101#149102#149103#149104#149105#149106#149107#149108#149109#149110#149205#12000010#1000027#1000016#1000020#1000030#1000024#1000015#1000037#1000011#1000042#1000052|149101#149102#149103#149104#149105#149106#149107#149108#149109#149110#149205#12000010#1000027#1000016#1000020#1000030#1000024#1000015#1000037#1000011#1000042#1000052</v>
      </c>
    </row>
    <row r="134" spans="1:10" ht="72.75" x14ac:dyDescent="0.3">
      <c r="A134" s="11" t="str">
        <f>VLOOKUP(I39,[3]英雄被动新!$B:$V,15,FALSE)&amp;$A$1&amp;VLOOKUP(I39,'[3]6星法宝'!$C:$G,5,FALSE)&amp;$A$1&amp;VLOOKUP(I39,[3]魂印!$B:$L,11,FALSE)</f>
        <v>151101#151102#151103#151104#151105#151106#151107#151108#151109#151110#151205#12000010#1000027#1000034#1000031#1000029#1000049#1000037#1000011#1000042#1000052#1000033</v>
      </c>
      <c r="B134" t="str">
        <f t="shared" ref="B134:D134" si="74">$A39&amp;B39</f>
        <v>151101#151102#151103#151104#151105#151106#151107#151108#151109#151110#151205#12000011#1000027#1000034#1000031#1000029#1000049#1000037#1000011#1000042#1000052#1000033</v>
      </c>
      <c r="C134" t="str">
        <f t="shared" si="74"/>
        <v>151101#151102#151103#151104#151105#151106#151107#151108#151109#151110#151205#12000011#1000027#1000034#1000031#1000029#1000049#1000037#1000011#1000042#1000052#1000033</v>
      </c>
      <c r="D134" t="str">
        <f t="shared" si="74"/>
        <v>151101#151102#151103#151104#151105#151106#151107#151108#151109#151110#151205#12000011#1000027#1000034#1000031#1000029#1000049#1000037#1000011#1000042#1000052#1000033</v>
      </c>
      <c r="E134" t="str">
        <f t="shared" ref="E134:F134" si="75">$A134&amp;E39</f>
        <v>151101#151102#151103#151104#151105#151106#151107#151108#151109#151110#151205#12000010#1000027#1000034#1000031#1000029#1000049#1000037#1000011#1000042#1000052#1000033</v>
      </c>
      <c r="F134" t="str">
        <f t="shared" si="75"/>
        <v>151101#151102#151103#151104#151105#151106#151107#151108#151109#151110#151205#12000010#1000027#1000034#1000031#1000029#1000049#1000037#1000011#1000042#1000052#1000033</v>
      </c>
      <c r="G134" s="7" t="s">
        <v>1795</v>
      </c>
      <c r="H134" s="1" t="s">
        <v>729</v>
      </c>
      <c r="I134" s="1" t="s">
        <v>1184</v>
      </c>
      <c r="J134" t="str">
        <f t="shared" si="65"/>
        <v>|151101|151101#151102|151101#151102#151103#151104#1000011|151101#151102#151103#151104#151105#1000011#1000016|151101#151102#151103#151104#151105#151106#1000011#1000016#1000029|151101#151102#151103#151104#151105#151106#151107#1000011#1000016#1000029#1000032#151205|151101#151102#151103#151104#151105#151106#151107#151108#1000011#1000016#1000029#1000032#1000033#1000034#151205|151101#151102#151103#151104#151105#151106#151107#151108#151109#1000011#1000016#1000029#1000032#1000033#1000034#1000038#151205|151101#151102#151103#151104#151105#151106#151107#151108#151109#151110#1000011#1000016#1000029#1000032#1000033#1000034#1000038#1000047#151205|151101#151102#151103#151104#151105#151106#151107#151108#151109#151110#1000011#1000016#1000029#1000032#1000033#1000034#1000038#1000047#1000050#151205|151101#151102#151103#151104#151105#151106#151107#151108#151109#151110#1000011#1000016#1000029#1000032#1000033#1000034#1000038#1000047#1000050#1000052#151205|151101#151102#151103#151104#151105#151106#151107#151108#151109#151110#151205#12000011#1000027#1000034#1000031#1000029#1000049#1000037#1000011#1000042#1000052#1000033|151101#151102#151103#151104#151105#151106#151107#151108#151109#151110#151205#12000011#1000027#1000034#1000031#1000029#1000049#1000037#1000011#1000042#1000052#1000033|151101#151102#151103#151104#151105#151106#151107#151108#151109#151110#151205#12000011#1000027#1000034#1000031#1000029#1000049#1000037#1000011#1000042#1000052#1000033|151101#151102#151103#151104#151105#151106#151107#151108#151109#151110#151205#12000010#1000027#1000034#1000031#1000029#1000049#1000037#1000011#1000042#1000052#1000033|151101#151102#151103#151104#151105#151106#151107#151108#151109#151110#151205#12000010#1000027#1000034#1000031#1000029#1000049#1000037#1000011#1000042#1000052#1000033</v>
      </c>
    </row>
    <row r="135" spans="1:10" ht="15.75" x14ac:dyDescent="0.3">
      <c r="A135" s="11" t="e">
        <f>VLOOKUP(I40,[3]英雄被动新!$B:$V,15,FALSE)&amp;$A$1&amp;VLOOKUP(I40,'[3]6星法宝'!$C:$G,5,FALSE)&amp;$A$1&amp;VLOOKUP(I40,[3]魂印!$B:$L,11,FALSE)</f>
        <v>#N/A</v>
      </c>
      <c r="B135" t="e">
        <f t="shared" ref="B135:D135" si="76">$A40&amp;B40</f>
        <v>#N/A</v>
      </c>
      <c r="C135" t="e">
        <f t="shared" si="76"/>
        <v>#N/A</v>
      </c>
      <c r="D135" t="e">
        <f t="shared" si="76"/>
        <v>#N/A</v>
      </c>
      <c r="E135" t="e">
        <f t="shared" ref="E135:F135" si="77">$A135&amp;E40</f>
        <v>#N/A</v>
      </c>
      <c r="F135" t="e">
        <f t="shared" si="77"/>
        <v>#N/A</v>
      </c>
      <c r="G135" s="7" t="s">
        <v>1795</v>
      </c>
      <c r="H135" s="1" t="s">
        <v>748</v>
      </c>
      <c r="I135" s="1" t="s">
        <v>1185</v>
      </c>
      <c r="J135" t="e">
        <f t="shared" si="65"/>
        <v>#N/A</v>
      </c>
    </row>
    <row r="136" spans="1:10" ht="87" x14ac:dyDescent="0.3">
      <c r="A136" s="11" t="str">
        <f>VLOOKUP(I41,[3]英雄被动新!$B:$V,15,FALSE)&amp;$A$1&amp;VLOOKUP(I41,'[3]6星法宝'!$C:$G,5,FALSE)&amp;$A$1&amp;VLOOKUP(I41,[3]魂印!$B:$L,11,FALSE)</f>
        <v>1391010#1391020#1391030#1391040#1391050#1391060#1391070#1391071#1391080#1391090#1391100#1391101#1391110#1391111#139205#12000010#1000027#1000016#1000049#1000048#1000057#1000056#1000037#1000046#1000042#1000052</v>
      </c>
      <c r="B136" t="str">
        <f t="shared" ref="B136:D136" si="78">$A41&amp;B41</f>
        <v>1391010#1391020#1391030#1391040#1391050#1391060#1391070#1391071#1391080#1391090#1391100#1391101#1391110#1391111#139205#12000011#1000027#1000016#1000049#1000048#1000057#1000056#1000037#1000046#1000042#1000052#3391010</v>
      </c>
      <c r="C136" t="str">
        <f t="shared" si="78"/>
        <v>1391010#1391020#1391030#1391040#1391050#1391060#1391070#1391071#1391080#1391090#1391100#1391101#1391110#1391111#139205#12000011#1000027#1000016#1000049#1000048#1000057#1000056#1000037#1000046#1000042#1000052#3391010#3391020</v>
      </c>
      <c r="D136" t="str">
        <f t="shared" si="78"/>
        <v>1391010#1391020#1391030#1391040#1391050#1391060#1391070#1391071#1391080#1391090#1391100#1391101#1391110#1391111#139205#12000011#1000027#1000016#1000049#1000048#1000057#1000056#1000037#1000046#1000042#1000052#3391010#3391020#3391030</v>
      </c>
      <c r="E136" t="str">
        <f t="shared" ref="E136:F136" si="79">$A136&amp;E41</f>
        <v>1391010#1391020#1391030#1391040#1391050#1391060#1391070#1391071#1391080#1391090#1391100#1391101#1391110#1391111#139205#12000010#1000027#1000016#1000049#1000048#1000057#1000056#1000037#1000046#1000042#1000052#3391010#3391020#3391030#3391040</v>
      </c>
      <c r="F136" t="str">
        <f t="shared" si="79"/>
        <v>1391010#1391020#1391030#1391040#1391050#1391060#1391070#1391071#1391080#1391090#1391100#1391101#1391110#1391111#139205#12000010#1000027#1000016#1000049#1000048#1000057#1000056#1000037#1000046#1000042#1000052#3391010#3391020#3391030#3391040#3391050</v>
      </c>
      <c r="G136" s="7" t="s">
        <v>1795</v>
      </c>
      <c r="H136" s="1" t="s">
        <v>759</v>
      </c>
      <c r="I136" s="1" t="s">
        <v>1263</v>
      </c>
      <c r="J136" t="str">
        <f t="shared" si="65"/>
        <v>|139101|139101#139102|139101#139102#139103#139104#1000016|139101#139102#139103#139104#139105#1000016#1000038|139101#139102#139103#139104#139105#139106#1000016#1000038#1000042|139101#139102#139103#139104#139105#139106#139107#1000016#1000038#1000042#1000046#139205|139101#139102#139103#139104#139105#139106#139107#139108#1000016#1000038#1000042#1000046#1000047#1000048#139205|139101#139102#139103#139104#139105#139106#139107#139108#139109#1000016#1000038#1000042#1000046#1000047#1000048#1000050#139205|139101#139102#139103#139104#139105#139106#139107#139108#139109#139110#1000016#1000038#1000042#1000046#1000047#1000048#1000050#1000052#139205|139101#139102#139103#139104#139105#139106#139107#139108#139109#139110#139111#1000016#1000038#1000042#1000046#1000047#1000048#1000050#1000052#1000056#139205|1391010#1391020#1391030#1391040#1391050#1391060#1391070#1391071#1391080#1391090#1391100#1391101#1391110#1391111#1000016#1000038#1000042#1000046#1000047#1000048#1000050#1000052#1000056#1000057#139205|1391010#1391020#1391030#1391040#1391050#1391060#1391070#1391071#1391080#1391090#1391100#1391101#1391110#1391111#139205#12000011#1000027#1000016#1000049#1000048#1000057#1000056#1000037#1000046#1000042#1000052#3391010|1391010#1391020#1391030#1391040#1391050#1391060#1391070#1391071#1391080#1391090#1391100#1391101#1391110#1391111#139205#12000011#1000027#1000016#1000049#1000048#1000057#1000056#1000037#1000046#1000042#1000052#3391010#3391020|1391010#1391020#1391030#1391040#1391050#1391060#1391070#1391071#1391080#1391090#1391100#1391101#1391110#1391111#139205#12000011#1000027#1000016#1000049#1000048#1000057#1000056#1000037#1000046#1000042#1000052#3391010#3391020#3391030|1391010#1391020#1391030#1391040#1391050#1391060#1391070#1391071#1391080#1391090#1391100#1391101#1391110#1391111#139205#12000010#1000027#1000016#1000049#1000048#1000057#1000056#1000037#1000046#1000042#1000052#3391010#3391020#3391030#3391040|1391010#1391020#1391030#1391040#1391050#1391060#1391070#1391071#1391080#1391090#1391100#1391101#1391110#1391111#139205#12000010#1000027#1000016#1000049#1000048#1000057#1000056#1000037#1000046#1000042#1000052#3391010#3391020#3391030#3391040#3391050</v>
      </c>
    </row>
    <row r="137" spans="1:10" ht="72.75" x14ac:dyDescent="0.3">
      <c r="A137" s="11" t="str">
        <f>VLOOKUP(I42,[3]英雄被动新!$B:$V,15,FALSE)&amp;$A$1&amp;VLOOKUP(I42,'[3]6星法宝'!$C:$G,5,FALSE)&amp;$A$1&amp;VLOOKUP(I42,[3]魂印!$B:$L,11,FALSE)</f>
        <v>1471010#1471020#1471030#1471040#1471050#1471060#1471070#1471071#1471080#1471090#1471100#1471110#1471111#147205#12000010#1000027#1000034#1000031#1000029#1000048#1000037#1000046#1000042#1000052#1000033</v>
      </c>
      <c r="B137" t="str">
        <f t="shared" ref="B137:D137" si="80">$A42&amp;B42</f>
        <v>1471010#1471020#1471030#1471040#1471050#1471060#1471070#1471071#1471080#1471090#1471100#1471110#1471111#147205#12000011#1000027#1000034#1000031#1000029#1000048#1000037#1000046#1000042#1000052#1000033#3471010</v>
      </c>
      <c r="C137" t="str">
        <f t="shared" si="80"/>
        <v>1471010#1471020#1471030#1471040#1471050#1471060#1471070#1471071#1471080#1471090#1471100#1471110#1471111#147205#12000011#1000027#1000034#1000031#1000029#1000048#1000037#1000046#1000042#1000052#1000033#3471010#3471020</v>
      </c>
      <c r="D137" t="str">
        <f t="shared" si="80"/>
        <v>1471010#1471020#1471030#1471040#1471050#1471060#1471070#1471071#1471080#1471090#1471100#1471110#1471111#147205#12000011#1000027#1000034#1000031#1000029#1000048#1000037#1000046#1000042#1000052#1000033#3471010#3471020#3471030</v>
      </c>
      <c r="E137" t="str">
        <f t="shared" ref="E137:F137" si="81">$A137&amp;E42</f>
        <v>1471010#1471020#1471030#1471040#1471050#1471060#1471070#1471071#1471080#1471090#1471100#1471110#1471111#147205#12000010#1000027#1000034#1000031#1000029#1000048#1000037#1000046#1000042#1000052#1000033#3471010#3471020#3471030#3471040</v>
      </c>
      <c r="F137" t="str">
        <f t="shared" si="81"/>
        <v>1471010#1471020#1471030#1471040#1471050#1471060#1471070#1471071#1471080#1471090#1471100#1471110#1471111#147205#12000010#1000027#1000034#1000031#1000029#1000048#1000037#1000046#1000042#1000052#1000033#3471010#3471020#3471030#3471040#3471050</v>
      </c>
      <c r="G137" s="7" t="s">
        <v>1795</v>
      </c>
      <c r="H137" s="1" t="s">
        <v>781</v>
      </c>
      <c r="I137" s="1" t="s">
        <v>1264</v>
      </c>
      <c r="J137" t="str">
        <f t="shared" si="65"/>
        <v>|147101|147101#147102|147101#147102#147103#147104#1000011|147101#147102#147103#147104#147105#1000011#1000016|147101#147102#147103#147104#147105#147106#1000011#1000016#1000032|147101#147102#147103#147104#147105#147106#147107#1000011#1000016#1000032#1000033#147205|147101#147102#147103#147104#147105#147106#147107#147108#1000011#1000016#1000032#1000033#1000034#1000038#147205|147101#147102#147103#147104#147105#147106#147107#147108#147109#1000011#1000016#1000032#1000033#1000034#1000038#1000046#147205|147101#147102#147103#147104#147105#147106#147107#147108#147109#147110#1000011#1000016#1000032#1000033#1000034#1000038#1000046#1000047#147205|147101#147102#147103#147104#147105#147106#147107#147108#147109#147110#147111#1000011#1000016#1000032#1000033#1000034#1000038#1000046#1000047#1000050#147205|1471010#1471020#1471030#1471040#1471050#1471060#1471070#1471071#1471080#1471090#1471100#1471110#1471111#1000011#1000016#1000032#1000033#1000034#1000038#1000046#1000047#1000050#1000052#147205|1471010#1471020#1471030#1471040#1471050#1471060#1471070#1471071#1471080#1471090#1471100#1471110#1471111#147205#12000011#1000027#1000034#1000031#1000029#1000048#1000037#1000046#1000042#1000052#1000033#3471010|1471010#1471020#1471030#1471040#1471050#1471060#1471070#1471071#1471080#1471090#1471100#1471110#1471111#147205#12000011#1000027#1000034#1000031#1000029#1000048#1000037#1000046#1000042#1000052#1000033#3471010#3471020|1471010#1471020#1471030#1471040#1471050#1471060#1471070#1471071#1471080#1471090#1471100#1471110#1471111#147205#12000011#1000027#1000034#1000031#1000029#1000048#1000037#1000046#1000042#1000052#1000033#3471010#3471020#3471030|1471010#1471020#1471030#1471040#1471050#1471060#1471070#1471071#1471080#1471090#1471100#1471110#1471111#147205#12000010#1000027#1000034#1000031#1000029#1000048#1000037#1000046#1000042#1000052#1000033#3471010#3471020#3471030#3471040|1471010#1471020#1471030#1471040#1471050#1471060#1471070#1471071#1471080#1471090#1471100#1471110#1471111#147205#12000010#1000027#1000034#1000031#1000029#1000048#1000037#1000046#1000042#1000052#1000033#3471010#3471020#3471030#3471040#3471050</v>
      </c>
    </row>
    <row r="138" spans="1:10" ht="15.75" x14ac:dyDescent="0.3">
      <c r="A138" s="11" t="e">
        <f>VLOOKUP(I43,[3]英雄被动新!$B:$V,15,FALSE)&amp;$A$1&amp;VLOOKUP(I43,'[3]6星法宝'!$C:$G,5,FALSE)&amp;$A$1&amp;VLOOKUP(I43,[3]魂印!$B:$L,11,FALSE)</f>
        <v>#N/A</v>
      </c>
      <c r="B138" t="e">
        <f t="shared" ref="B138:D138" si="82">$A43&amp;B43</f>
        <v>#N/A</v>
      </c>
      <c r="C138" t="e">
        <f t="shared" si="82"/>
        <v>#N/A</v>
      </c>
      <c r="D138" t="e">
        <f t="shared" si="82"/>
        <v>#N/A</v>
      </c>
      <c r="E138" t="e">
        <f t="shared" ref="E138:F138" si="83">$A138&amp;E43</f>
        <v>#N/A</v>
      </c>
      <c r="F138" t="e">
        <f t="shared" si="83"/>
        <v>#N/A</v>
      </c>
      <c r="G138" s="7" t="s">
        <v>1795</v>
      </c>
      <c r="H138" s="1" t="s">
        <v>1772</v>
      </c>
      <c r="I138" s="1" t="s">
        <v>1265</v>
      </c>
      <c r="J138" t="e">
        <f t="shared" si="65"/>
        <v>#N/A</v>
      </c>
    </row>
    <row r="139" spans="1:10" ht="15.75" x14ac:dyDescent="0.3">
      <c r="A139" s="11" t="e">
        <f>VLOOKUP(I44,[3]英雄被动新!$B:$V,15,FALSE)&amp;$A$1&amp;VLOOKUP(I44,'[3]6星法宝'!$C:$G,5,FALSE)&amp;$A$1&amp;VLOOKUP(I44,[3]魂印!$B:$L,11,FALSE)</f>
        <v>#N/A</v>
      </c>
      <c r="B139" t="e">
        <f t="shared" ref="B139:D139" si="84">$A44&amp;B44</f>
        <v>#N/A</v>
      </c>
      <c r="C139" t="e">
        <f t="shared" si="84"/>
        <v>#N/A</v>
      </c>
      <c r="D139" t="e">
        <f t="shared" si="84"/>
        <v>#N/A</v>
      </c>
      <c r="E139" t="e">
        <f t="shared" ref="E139:F139" si="85">$A139&amp;E44</f>
        <v>#N/A</v>
      </c>
      <c r="F139" t="e">
        <f t="shared" si="85"/>
        <v>#N/A</v>
      </c>
      <c r="G139" s="7" t="s">
        <v>1795</v>
      </c>
      <c r="H139" s="1" t="s">
        <v>1773</v>
      </c>
      <c r="I139" s="1" t="s">
        <v>1266</v>
      </c>
      <c r="J139" t="e">
        <f t="shared" si="65"/>
        <v>#N/A</v>
      </c>
    </row>
    <row r="140" spans="1:10" ht="72.75" x14ac:dyDescent="0.3">
      <c r="A140" s="11" t="str">
        <f>VLOOKUP(I45,[3]英雄被动新!$B:$V,15,FALSE)&amp;$A$1&amp;VLOOKUP(I45,'[3]6星法宝'!$C:$G,5,FALSE)&amp;$A$1&amp;VLOOKUP(I45,[3]魂印!$B:$L,11,FALSE)</f>
        <v>109101#109102#109103#109104#109105#109106#109107#109108#109109#109110#109205#12000010#1000027#1000016#1000024#1000015#1000049#1000048#1000037#1000046#1000042#1000052</v>
      </c>
      <c r="B140" t="str">
        <f t="shared" ref="B140:D140" si="86">$A45&amp;B45</f>
        <v>109101#109102#109103#109104#109105#109106#109107#109108#109109#109110#109205#12000011#1000027#1000016#1000024#1000015#1000049#1000048#1000037#1000046#1000042#1000052</v>
      </c>
      <c r="C140" t="str">
        <f t="shared" si="86"/>
        <v>109101#109102#109103#109104#109105#109106#109107#109108#109109#109110#109205#12000011#1000027#1000016#1000024#1000015#1000049#1000048#1000037#1000046#1000042#1000052</v>
      </c>
      <c r="D140" t="str">
        <f t="shared" si="86"/>
        <v>109101#109102#109103#109104#109105#109106#109107#109108#109109#109110#109205#12000011#1000027#1000016#1000024#1000015#1000049#1000048#1000037#1000046#1000042#1000052</v>
      </c>
      <c r="E140" t="str">
        <f t="shared" ref="E140:F140" si="87">$A140&amp;E45</f>
        <v>109101#109102#109103#109104#109105#109106#109107#109108#109109#109110#109205#12000010#1000027#1000016#1000024#1000015#1000049#1000048#1000037#1000046#1000042#1000052</v>
      </c>
      <c r="F140" t="str">
        <f t="shared" si="87"/>
        <v>109101#109102#109103#109104#109105#109106#109107#109108#109109#109110#109205#12000010#1000027#1000016#1000024#1000015#1000049#1000048#1000037#1000046#1000042#1000052</v>
      </c>
      <c r="G140" s="7" t="s">
        <v>1795</v>
      </c>
      <c r="H140" s="1" t="s">
        <v>824</v>
      </c>
      <c r="I140" s="1" t="s">
        <v>1186</v>
      </c>
      <c r="J140" t="str">
        <f t="shared" si="65"/>
        <v>|109101|109101#109102|109101#109102#109103#109104#1000011|109101#109102#109103#109104#109105#1000011#1000016|109101#109102#109103#109104#109105#109106#1000011#1000016#1000032|109101#109102#109103#109104#109105#109106#109107#1000011#1000016#1000032#1000038#109205|109101#109102#109103#109104#109105#109106#109107#109108#1000011#1000016#1000032#1000038#1000042#1000046#109205|109101#109102#109103#109104#109105#109106#109107#109108#109109#1000011#1000016#1000032#1000038#1000042#1000046#1000047#109205|109101#109102#109103#109104#109105#109106#109107#109108#109109#109110#1000011#1000016#1000032#1000038#1000042#1000046#1000047#1000048#109205|109101#109102#109103#109104#109105#109106#109107#109108#109109#109110#1000011#1000016#1000032#1000038#1000042#1000046#1000047#1000048#1000050#109205|109101#109102#109103#109104#109105#109106#109107#109108#109109#109110#1000011#1000016#1000032#1000038#1000042#1000046#1000047#1000048#1000050#1000052#109205|109101#109102#109103#109104#109105#109106#109107#109108#109109#109110#109205#12000011#1000027#1000016#1000024#1000015#1000049#1000048#1000037#1000046#1000042#1000052|109101#109102#109103#109104#109105#109106#109107#109108#109109#109110#109205#12000011#1000027#1000016#1000024#1000015#1000049#1000048#1000037#1000046#1000042#1000052|109101#109102#109103#109104#109105#109106#109107#109108#109109#109110#109205#12000011#1000027#1000016#1000024#1000015#1000049#1000048#1000037#1000046#1000042#1000052|109101#109102#109103#109104#109105#109106#109107#109108#109109#109110#109205#12000010#1000027#1000016#1000024#1000015#1000049#1000048#1000037#1000046#1000042#1000052|109101#109102#109103#109104#109105#109106#109107#109108#109109#109110#109205#12000010#1000027#1000016#1000024#1000015#1000049#1000048#1000037#1000046#1000042#1000052</v>
      </c>
    </row>
    <row r="141" spans="1:10" ht="15.75" x14ac:dyDescent="0.3">
      <c r="A141" s="11" t="e">
        <f>VLOOKUP(I46,[3]英雄被动新!$B:$V,15,FALSE)&amp;$A$1&amp;VLOOKUP(I46,'[3]6星法宝'!$C:$G,5,FALSE)&amp;$A$1&amp;VLOOKUP(I46,[3]魂印!$B:$L,11,FALSE)</f>
        <v>#N/A</v>
      </c>
      <c r="B141" t="e">
        <f t="shared" ref="B141:D141" si="88">$A46&amp;B46</f>
        <v>#N/A</v>
      </c>
      <c r="C141" t="e">
        <f t="shared" si="88"/>
        <v>#N/A</v>
      </c>
      <c r="D141" t="e">
        <f t="shared" si="88"/>
        <v>#N/A</v>
      </c>
      <c r="E141" t="e">
        <f t="shared" ref="E141:F141" si="89">$A141&amp;E46</f>
        <v>#N/A</v>
      </c>
      <c r="F141" t="e">
        <f t="shared" si="89"/>
        <v>#N/A</v>
      </c>
      <c r="G141" s="7" t="s">
        <v>1795</v>
      </c>
      <c r="H141" s="1" t="s">
        <v>835</v>
      </c>
      <c r="I141" s="1" t="s">
        <v>1187</v>
      </c>
      <c r="J141" t="e">
        <f t="shared" si="65"/>
        <v>#N/A</v>
      </c>
    </row>
    <row r="142" spans="1:10" ht="72.75" x14ac:dyDescent="0.3">
      <c r="A142" s="11" t="str">
        <f>VLOOKUP(I47,[3]英雄被动新!$B:$V,15,FALSE)&amp;$A$1&amp;VLOOKUP(I47,'[3]6星法宝'!$C:$G,5,FALSE)&amp;$A$1&amp;VLOOKUP(I47,[3]魂印!$B:$L,11,FALSE)</f>
        <v>135101#135102#135103#135104#135105#135106#135107#135108#135109#135110#135205#12000010#1000027#1000016#1000025#1000043#1000040#1000039#1000037#1000046#1000042#1000052</v>
      </c>
      <c r="B142" t="str">
        <f t="shared" ref="B142:D142" si="90">$A47&amp;B47</f>
        <v>135101#135102#135103#135104#135105#135106#135107#135108#135109#135110#135205#12000011#1000027#1000016#1000025#1000043#1000040#1000039#1000037#1000046#1000042#1000052</v>
      </c>
      <c r="C142" t="str">
        <f t="shared" si="90"/>
        <v>135101#135102#135103#135104#135105#135106#135107#135108#135109#135110#135205#12000011#1000027#1000016#1000025#1000043#1000040#1000039#1000037#1000046#1000042#1000052</v>
      </c>
      <c r="D142" t="str">
        <f t="shared" si="90"/>
        <v>135101#135102#135103#135104#135105#135106#135107#135108#135109#135110#135205#12000011#1000027#1000016#1000025#1000043#1000040#1000039#1000037#1000046#1000042#1000052</v>
      </c>
      <c r="E142" t="str">
        <f t="shared" ref="E142:F142" si="91">$A142&amp;E47</f>
        <v>135101#135102#135103#135104#135105#135106#135107#135108#135109#135110#135205#12000010#1000027#1000016#1000025#1000043#1000040#1000039#1000037#1000046#1000042#1000052</v>
      </c>
      <c r="F142" t="str">
        <f t="shared" si="91"/>
        <v>135101#135102#135103#135104#135105#135106#135107#135108#135109#135110#135205#12000010#1000027#1000016#1000025#1000043#1000040#1000039#1000037#1000046#1000042#1000052</v>
      </c>
      <c r="G142" s="7" t="s">
        <v>1795</v>
      </c>
      <c r="H142" s="1" t="s">
        <v>1774</v>
      </c>
      <c r="I142" s="1" t="s">
        <v>1188</v>
      </c>
      <c r="J142" t="str">
        <f t="shared" si="65"/>
        <v>|135101|135101#135102|135101#135102#135103#135104#1000011|135101#135102#135103#135104#135105#1000011#1000016|135101#135102#135103#135104#135105#135106#1000011#1000016#1000025|135101#135102#135103#135104#135105#135106#135107#1000011#1000016#1000025#1000038#135205|135101#135102#135103#135104#135105#135106#135107#135108#1000011#1000016#1000025#1000038#1000039#1000040#135205|135101#135102#135103#135104#135105#135106#135107#135108#135109#1000011#1000016#1000025#1000038#1000039#1000040#1000043#135205|135101#135102#135103#135104#135105#135106#135107#135108#135109#135110#1000011#1000016#1000025#1000038#1000039#1000040#1000043#1000047#135205|135101#135102#135103#135104#135105#135106#135107#135108#135109#135110#1000011#1000016#1000025#1000038#1000039#1000040#1000043#1000047#1000052#135205|135101#135102#135103#135104#135105#135106#135107#135108#135109#135110#1000011#1000016#1000025#1000038#1000039#1000040#1000043#1000047#1000052#1000055#135205|135101#135102#135103#135104#135105#135106#135107#135108#135109#135110#135205#12000011#1000027#1000016#1000025#1000043#1000040#1000039#1000037#1000046#1000042#1000052|135101#135102#135103#135104#135105#135106#135107#135108#135109#135110#135205#12000011#1000027#1000016#1000025#1000043#1000040#1000039#1000037#1000046#1000042#1000052|135101#135102#135103#135104#135105#135106#135107#135108#135109#135110#135205#12000011#1000027#1000016#1000025#1000043#1000040#1000039#1000037#1000046#1000042#1000052|135101#135102#135103#135104#135105#135106#135107#135108#135109#135110#135205#12000010#1000027#1000016#1000025#1000043#1000040#1000039#1000037#1000046#1000042#1000052|135101#135102#135103#135104#135105#135106#135107#135108#135109#135110#135205#12000010#1000027#1000016#1000025#1000043#1000040#1000039#1000037#1000046#1000042#1000052</v>
      </c>
    </row>
    <row r="143" spans="1:10" ht="15.75" x14ac:dyDescent="0.3">
      <c r="B143" t="str">
        <f>$A48&amp;B48</f>
        <v>12000008#12000005#12000009#12000007#12000010</v>
      </c>
      <c r="C143" t="str">
        <f t="shared" ref="C143:D143" si="92">$A48&amp;C48</f>
        <v>12000008#12000005#12000009#12000007#12000010</v>
      </c>
      <c r="D143" t="str">
        <f t="shared" si="92"/>
        <v>12000008#12000005#12000009#12000007#12000010</v>
      </c>
      <c r="E143" t="str">
        <f t="shared" ref="E143:F143" si="93">$A48&amp;E48</f>
        <v>12000008#12000005#12000009#12000007#12000010</v>
      </c>
      <c r="F143" t="str">
        <f t="shared" si="93"/>
        <v>12000008#12000005#12000009#12000007#12000010</v>
      </c>
      <c r="G143" s="7" t="s">
        <v>1795</v>
      </c>
      <c r="H143" s="1" t="s">
        <v>1775</v>
      </c>
      <c r="I143" s="1"/>
      <c r="J143" t="str">
        <f t="shared" si="65"/>
        <v>|12000008#12000005#12000009#12000007#12000010|12000008#12000005#12000009#12000007#12000010|12000008#12000005#12000009#12000007#12000010|12000008#12000005#12000009#12000007#12000010|12000008#12000005#12000009#12000007#12000010</v>
      </c>
    </row>
    <row r="144" spans="1:10" ht="15.75" x14ac:dyDescent="0.3">
      <c r="B144" t="str">
        <f t="shared" ref="B144:D144" si="94">$A49&amp;B49</f>
        <v>12000008#12000006#12000009#12000005#12000010</v>
      </c>
      <c r="C144" t="str">
        <f t="shared" si="94"/>
        <v>12000008#12000006#12000009#12000005#12000010</v>
      </c>
      <c r="D144" t="str">
        <f t="shared" si="94"/>
        <v>12000008#12000006#12000009#12000005#12000010</v>
      </c>
      <c r="E144" t="str">
        <f t="shared" ref="E144:F144" si="95">$A49&amp;E49</f>
        <v>12000008#12000006#12000009#12000005#12000010</v>
      </c>
      <c r="F144" t="str">
        <f t="shared" si="95"/>
        <v>12000008#12000006#12000009#12000005#12000010</v>
      </c>
      <c r="G144" s="7" t="s">
        <v>1795</v>
      </c>
      <c r="H144" s="1" t="s">
        <v>860</v>
      </c>
      <c r="I144" s="1"/>
      <c r="J144" t="str">
        <f t="shared" si="65"/>
        <v>|12000008#12000006#12000009#12000005#12000010|12000008#12000006#12000009#12000005#12000010|12000008#12000006#12000009#12000005#12000010|12000008#12000006#12000009#12000005#12000010|12000008#12000006#12000009#12000005#12000010</v>
      </c>
    </row>
    <row r="145" spans="2:10" ht="15.75" x14ac:dyDescent="0.3">
      <c r="B145" t="str">
        <f t="shared" ref="B145:D145" si="96">$A50&amp;B50</f>
        <v>12000008#12000003#12000009#12000005#12000010</v>
      </c>
      <c r="C145" t="str">
        <f t="shared" si="96"/>
        <v>12000008#12000003#12000009#12000005#12000010</v>
      </c>
      <c r="D145" t="str">
        <f t="shared" si="96"/>
        <v>12000008#12000003#12000009#12000005#12000010</v>
      </c>
      <c r="E145" t="str">
        <f t="shared" ref="E145:F145" si="97">$A50&amp;E50</f>
        <v>12000008#12000003#12000009#12000005#12000010</v>
      </c>
      <c r="F145" t="str">
        <f t="shared" si="97"/>
        <v>12000008#12000003#12000009#12000005#12000010</v>
      </c>
      <c r="G145" s="7" t="s">
        <v>1795</v>
      </c>
      <c r="H145" s="1" t="s">
        <v>1776</v>
      </c>
      <c r="I145" s="1"/>
      <c r="J145" t="str">
        <f t="shared" si="65"/>
        <v>|12000008#12000003#12000009#12000005#12000010|12000008#12000003#12000009#12000005#12000010|12000008#12000003#12000009#12000005#12000010|12000008#12000003#12000009#12000005#12000010|12000008#12000003#12000009#12000005#12000010</v>
      </c>
    </row>
    <row r="146" spans="2:10" ht="15.75" x14ac:dyDescent="0.3">
      <c r="B146" t="str">
        <f t="shared" ref="B146:D146" si="98">$A51&amp;B51</f>
        <v>12000008#12000004#12000009#12000006#12000010</v>
      </c>
      <c r="C146" t="str">
        <f t="shared" si="98"/>
        <v>12000008#12000004#12000009#12000006#12000010</v>
      </c>
      <c r="D146" t="str">
        <f t="shared" si="98"/>
        <v>12000008#12000004#12000009#12000006#12000010</v>
      </c>
      <c r="E146" t="str">
        <f t="shared" ref="E146:F146" si="99">$A51&amp;E51</f>
        <v>12000008#12000004#12000009#12000006#12000010</v>
      </c>
      <c r="F146" t="str">
        <f t="shared" si="99"/>
        <v>12000008#12000004#12000009#12000006#12000010</v>
      </c>
      <c r="G146" s="7" t="s">
        <v>1795</v>
      </c>
      <c r="H146" s="1" t="s">
        <v>1777</v>
      </c>
      <c r="I146" s="1"/>
      <c r="J146" t="str">
        <f t="shared" si="65"/>
        <v>|12000008#12000004#12000009#12000006#12000010|12000008#12000004#12000009#12000006#12000010|12000008#12000004#12000009#12000006#12000010|12000008#12000004#12000009#12000006#12000010|12000008#12000004#12000009#12000006#12000010</v>
      </c>
    </row>
    <row r="147" spans="2:10" ht="15.75" x14ac:dyDescent="0.3">
      <c r="B147" t="str">
        <f t="shared" ref="B147:D147" si="100">$A52&amp;B52</f>
        <v>12000008#12000001#12000009#12000003#12000010</v>
      </c>
      <c r="C147" t="str">
        <f t="shared" si="100"/>
        <v>12000008#12000001#12000009#12000003#12000010</v>
      </c>
      <c r="D147" t="str">
        <f t="shared" si="100"/>
        <v>12000008#12000001#12000009#12000003#12000010</v>
      </c>
      <c r="E147" t="str">
        <f t="shared" ref="E147:F147" si="101">$A52&amp;E52</f>
        <v>12000008#12000001#12000009#12000003#12000010</v>
      </c>
      <c r="F147" t="str">
        <f t="shared" si="101"/>
        <v>12000008#12000001#12000009#12000003#12000010</v>
      </c>
      <c r="G147" s="7" t="s">
        <v>1795</v>
      </c>
      <c r="H147" s="1" t="s">
        <v>1778</v>
      </c>
      <c r="I147" s="1"/>
      <c r="J147" t="str">
        <f t="shared" si="65"/>
        <v>|12000008#12000001#12000009#12000003#12000010|12000008#12000001#12000009#12000003#12000010|12000008#12000001#12000009#12000003#12000010|12000008#12000001#12000009#12000003#12000010|12000008#12000001#12000009#12000003#12000010</v>
      </c>
    </row>
    <row r="148" spans="2:10" ht="15.75" x14ac:dyDescent="0.3">
      <c r="B148" t="str">
        <f t="shared" ref="B148:D148" si="102">$A53&amp;B53</f>
        <v>12000008#12000002#12000009#12000004#12000010</v>
      </c>
      <c r="C148" t="str">
        <f t="shared" si="102"/>
        <v>12000008#12000002#12000009#12000004#12000010</v>
      </c>
      <c r="D148" t="str">
        <f t="shared" si="102"/>
        <v>12000008#12000002#12000009#12000004#12000010</v>
      </c>
      <c r="E148" t="str">
        <f t="shared" ref="E148:F148" si="103">$A53&amp;E53</f>
        <v>12000008#12000002#12000009#12000004#12000010</v>
      </c>
      <c r="F148" t="str">
        <f t="shared" si="103"/>
        <v>12000008#12000002#12000009#12000004#12000010</v>
      </c>
      <c r="G148" s="7" t="s">
        <v>1795</v>
      </c>
      <c r="H148" s="1" t="s">
        <v>990</v>
      </c>
      <c r="I148" s="1"/>
      <c r="J148" t="str">
        <f t="shared" si="65"/>
        <v>|12000008#12000002#12000009#12000004#12000010|12000008#12000002#12000009#12000004#12000010|12000008#12000002#12000009#12000004#12000010|12000008#12000002#12000009#12000004#12000010|12000008#12000002#12000009#12000004#12000010</v>
      </c>
    </row>
    <row r="149" spans="2:10" ht="15.75" x14ac:dyDescent="0.3">
      <c r="B149" t="str">
        <f t="shared" ref="B149:D149" si="104">$A54&amp;B54</f>
        <v>12000008#12000007#12000009#12000001#12000010</v>
      </c>
      <c r="C149" t="str">
        <f t="shared" si="104"/>
        <v>12000008#12000007#12000009#12000001#12000010</v>
      </c>
      <c r="D149" t="str">
        <f t="shared" si="104"/>
        <v>12000008#12000007#12000009#12000001#12000010</v>
      </c>
      <c r="E149" t="str">
        <f t="shared" ref="E149:F149" si="105">$A54&amp;E54</f>
        <v>12000008#12000007#12000009#12000001#12000010</v>
      </c>
      <c r="F149" t="str">
        <f t="shared" si="105"/>
        <v>12000008#12000007#12000009#12000001#12000010</v>
      </c>
      <c r="G149" s="7" t="s">
        <v>1795</v>
      </c>
      <c r="H149" s="1" t="s">
        <v>992</v>
      </c>
      <c r="I149" s="1"/>
      <c r="J149" t="str">
        <f t="shared" si="65"/>
        <v>|12000008#12000007#12000009#12000001#12000010|12000008#12000007#12000009#12000001#12000010|12000008#12000007#12000009#12000001#12000010|12000008#12000007#12000009#12000001#12000010|12000008#12000007#12000009#12000001#12000010</v>
      </c>
    </row>
    <row r="150" spans="2:10" ht="15.75" x14ac:dyDescent="0.3">
      <c r="B150" t="str">
        <f t="shared" ref="B150:D150" si="106">$A55&amp;B55</f>
        <v>12000008#12000005#12000009#12000002#12000010</v>
      </c>
      <c r="C150" t="str">
        <f t="shared" si="106"/>
        <v>12000008#12000005#12000009#12000002#12000010</v>
      </c>
      <c r="D150" t="str">
        <f t="shared" si="106"/>
        <v>12000008#12000005#12000009#12000002#12000010</v>
      </c>
      <c r="E150" t="str">
        <f t="shared" ref="E150:F150" si="107">$A55&amp;E55</f>
        <v>12000008#12000005#12000009#12000002#12000010</v>
      </c>
      <c r="F150" t="str">
        <f t="shared" si="107"/>
        <v>12000008#12000005#12000009#12000002#12000010</v>
      </c>
      <c r="G150" s="7" t="s">
        <v>1795</v>
      </c>
      <c r="H150" s="1" t="s">
        <v>872</v>
      </c>
      <c r="I150" s="1"/>
      <c r="J150" t="str">
        <f t="shared" si="65"/>
        <v>|12000008#12000005#12000009#12000002#12000010|12000008#12000005#12000009#12000002#12000010|12000008#12000005#12000009#12000002#12000010|12000008#12000005#12000009#12000002#12000010|12000008#12000005#12000009#12000002#12000010</v>
      </c>
    </row>
    <row r="151" spans="2:10" ht="15.75" x14ac:dyDescent="0.3">
      <c r="B151" t="s">
        <v>880</v>
      </c>
      <c r="C151" t="s">
        <v>880</v>
      </c>
      <c r="D151" t="s">
        <v>880</v>
      </c>
      <c r="E151" t="s">
        <v>880</v>
      </c>
      <c r="F151" t="s">
        <v>880</v>
      </c>
      <c r="G151" s="7" t="s">
        <v>1795</v>
      </c>
      <c r="H151" s="1" t="s">
        <v>874</v>
      </c>
      <c r="I151" s="1" t="s">
        <v>1189</v>
      </c>
      <c r="J151" t="str">
        <f t="shared" si="65"/>
        <v>|10057101|10057101#10057102|10057101#10057102#10057103#10057104|10057101#10057102#10057103#10057104#10057105|10057101#10057102#10057103#10057104#10057105#10057106|10057101#10057102#10057103#10057104#10057105#10057106|10057101#10057102#10057103#10057104#10057105#10057106|10057101#10057102#10057103#10057104#10057105#10057106|10057101#10057102#10057103#10057104#10057105#10057106|10057101#10057102#10057103#10057104#10057105#10057106|10057101#10057102#10057103#10057104#10057105#10057106|10057101#10057102#10057103#10057104#10057105#10057106|10057101#10057102#10057103#10057104#10057105#10057106|10057101#10057102#10057103#10057104#10057105#10057106|10057101#10057102#10057103#10057104#10057105#10057106|10057101#10057102#10057103#10057104#10057105#10057106</v>
      </c>
    </row>
    <row r="152" spans="2:10" ht="15.75" x14ac:dyDescent="0.3">
      <c r="B152" t="s">
        <v>887</v>
      </c>
      <c r="C152" t="s">
        <v>887</v>
      </c>
      <c r="D152" t="s">
        <v>887</v>
      </c>
      <c r="E152" t="s">
        <v>887</v>
      </c>
      <c r="F152" t="s">
        <v>887</v>
      </c>
      <c r="G152" s="7" t="s">
        <v>1795</v>
      </c>
      <c r="H152" s="1" t="s">
        <v>881</v>
      </c>
      <c r="I152" s="1" t="s">
        <v>1190</v>
      </c>
      <c r="J152" t="str">
        <f t="shared" si="65"/>
        <v>|10058101|10058101#10058102|10058101#10058102#10058103#10058104|10058101#10058102#10058103#10058104#10058105|10058101#10058102#10058103#10058104#10058105#10058106|10058101#10058102#10058103#10058104#10058105#10058106|10058101#10058102#10058103#10058104#10058105#10058106|10058101#10058102#10058103#10058104#10058105#10058106|10058101#10058102#10058103#10058104#10058105#10058106|10058101#10058102#10058103#10058104#10058105#10058106|10058101#10058102#10058103#10058104#10058105#10058106|10058101#10058102#10058103#10058104#10058105#10058106|10058101#10058102#10058103#10058104#10058105#10058106|10058101#10058102#10058103#10058104#10058105#10058106|10058101#10058102#10058103#10058104#10058105#10058106|10058101#10058102#10058103#10058104#10058105#10058106</v>
      </c>
    </row>
    <row r="153" spans="2:10" ht="15.75" x14ac:dyDescent="0.3">
      <c r="B153" t="s">
        <v>894</v>
      </c>
      <c r="C153" t="s">
        <v>894</v>
      </c>
      <c r="D153" t="s">
        <v>894</v>
      </c>
      <c r="E153" t="s">
        <v>894</v>
      </c>
      <c r="F153" t="s">
        <v>894</v>
      </c>
      <c r="G153" s="7" t="s">
        <v>1795</v>
      </c>
      <c r="H153" s="1" t="s">
        <v>1779</v>
      </c>
      <c r="I153" s="1" t="s">
        <v>1191</v>
      </c>
      <c r="J153" t="str">
        <f t="shared" si="65"/>
        <v>|10059101|10059101#10059102|10059101#10059102#10059103#10059104|10059101#10059102#10059103#10059104#10059105|10059101#10059102#10059103#10059104#10059105#10059106|10059101#10059102#10059103#10059104#10059105#10059106|10059101#10059102#10059103#10059104#10059105#10059106|10059101#10059102#10059103#10059104#10059105#10059106|10059101#10059102#10059103#10059104#10059105#10059106|10059101#10059102#10059103#10059104#10059105#10059106|10059101#10059102#10059103#10059104#10059105#10059106|10059101#10059102#10059103#10059104#10059105#10059106|10059101#10059102#10059103#10059104#10059105#10059106|10059101#10059102#10059103#10059104#10059105#10059106|10059101#10059102#10059103#10059104#10059105#10059106|10059101#10059102#10059103#10059104#10059105#10059106</v>
      </c>
    </row>
    <row r="154" spans="2:10" ht="15.75" x14ac:dyDescent="0.3">
      <c r="B154" t="s">
        <v>901</v>
      </c>
      <c r="C154" t="s">
        <v>901</v>
      </c>
      <c r="D154" t="s">
        <v>901</v>
      </c>
      <c r="E154" t="s">
        <v>901</v>
      </c>
      <c r="F154" t="s">
        <v>901</v>
      </c>
      <c r="G154" s="7" t="s">
        <v>1795</v>
      </c>
      <c r="H154" s="1" t="s">
        <v>895</v>
      </c>
      <c r="I154" s="1" t="s">
        <v>1192</v>
      </c>
      <c r="J154" t="str">
        <f t="shared" si="65"/>
        <v>|10060101|10060101#10060102|10060101#10060102#10060103#10060104|10060101#10060102#10060103#10060104#10060105|10060101#10060102#10060103#10060104#10060105#10060106|10060101#10060102#10060103#10060104#10060105#10060106|10060101#10060102#10060103#10060104#10060105#10060106|10060101#10060102#10060103#10060104#10060105#10060106|10060101#10060102#10060103#10060104#10060105#10060106|10060101#10060102#10060103#10060104#10060105#10060106|10060101#10060102#10060103#10060104#10060105#10060106|10060101#10060102#10060103#10060104#10060105#10060106|10060101#10060102#10060103#10060104#10060105#10060106|10060101#10060102#10060103#10060104#10060105#10060106|10060101#10060102#10060103#10060104#10060105#10060106|10060101#10060102#10060103#10060104#10060105#10060106</v>
      </c>
    </row>
    <row r="155" spans="2:10" ht="15.75" x14ac:dyDescent="0.3">
      <c r="B155" t="s">
        <v>908</v>
      </c>
      <c r="C155" t="s">
        <v>908</v>
      </c>
      <c r="D155" t="s">
        <v>908</v>
      </c>
      <c r="E155" t="s">
        <v>908</v>
      </c>
      <c r="F155" t="s">
        <v>908</v>
      </c>
      <c r="G155" s="7" t="s">
        <v>1795</v>
      </c>
      <c r="H155" s="1" t="s">
        <v>902</v>
      </c>
      <c r="I155" s="1" t="s">
        <v>1193</v>
      </c>
      <c r="J155" t="str">
        <f t="shared" si="65"/>
        <v>|10061101|10061101#10061102|10061101#10061102#10061103#10061104|10061101#10061102#10061103#10061104#10061105|10061101#10061102#10061103#10061104#10061105#10061106|10061101#10061102#10061103#10061104#10061105#10061106|10061101#10061102#10061103#10061104#10061105#10061106|10061101#10061102#10061103#10061104#10061105#10061106|10061101#10061102#10061103#10061104#10061105#10061106|10061101#10061102#10061103#10061104#10061105#10061106|10061101#10061102#10061103#10061104#10061105#10061106|10061101#10061102#10061103#10061104#10061105#10061106|10061101#10061102#10061103#10061104#10061105#10061106|10061101#10061102#10061103#10061104#10061105#10061106|10061101#10061102#10061103#10061104#10061105#10061106|10061101#10061102#10061103#10061104#10061105#10061106</v>
      </c>
    </row>
    <row r="156" spans="2:10" ht="15.75" x14ac:dyDescent="0.3">
      <c r="B156" t="s">
        <v>915</v>
      </c>
      <c r="C156" t="s">
        <v>915</v>
      </c>
      <c r="D156" t="s">
        <v>915</v>
      </c>
      <c r="E156" t="s">
        <v>915</v>
      </c>
      <c r="F156" t="s">
        <v>915</v>
      </c>
      <c r="G156" s="7" t="s">
        <v>1795</v>
      </c>
      <c r="H156" s="1" t="s">
        <v>909</v>
      </c>
      <c r="I156" s="1" t="s">
        <v>1194</v>
      </c>
      <c r="J156" t="str">
        <f t="shared" si="65"/>
        <v>|10062101|10062101#10062102|10062101#10062102#10062103#10062104|10062101#10062102#10062103#10062104#10062105|10062101#10062102#10062103#10062104#10062105#10062106|10062101#10062102#10062103#10062104#10062105#10062106|10062101#10062102#10062103#10062104#10062105#10062106|10062101#10062102#10062103#10062104#10062105#10062106|10062101#10062102#10062103#10062104#10062105#10062106|10062101#10062102#10062103#10062104#10062105#10062106|10062101#10062102#10062103#10062104#10062105#10062106|10062101#10062102#10062103#10062104#10062105#10062106|10062101#10062102#10062103#10062104#10062105#10062106|10062101#10062102#10062103#10062104#10062105#10062106|10062101#10062102#10062103#10062104#10062105#10062106|10062101#10062102#10062103#10062104#10062105#10062106</v>
      </c>
    </row>
    <row r="157" spans="2:10" ht="15.75" x14ac:dyDescent="0.3">
      <c r="B157" t="s">
        <v>922</v>
      </c>
      <c r="C157" t="s">
        <v>922</v>
      </c>
      <c r="D157" t="s">
        <v>922</v>
      </c>
      <c r="E157" t="s">
        <v>922</v>
      </c>
      <c r="F157" t="s">
        <v>922</v>
      </c>
      <c r="G157" s="7" t="s">
        <v>1795</v>
      </c>
      <c r="H157" s="1" t="s">
        <v>916</v>
      </c>
      <c r="I157" s="1" t="s">
        <v>1195</v>
      </c>
      <c r="J157" t="str">
        <f t="shared" si="65"/>
        <v>|10063101|10063101#10063102|10063101#10063102#10063103#10063104|10063101#10063102#10063103#10063104#10063105|10063101#10063102#10063103#10063104#10063105#10063106|10063101#10063102#10063103#10063104#10063105#10063106|10063101#10063102#10063103#10063104#10063105#10063106|10063101#10063102#10063103#10063104#10063105#10063106|10063101#10063102#10063103#10063104#10063105#10063106|10063101#10063102#10063103#10063104#10063105#10063106|10063101#10063102#10063103#10063104#10063105#10063106|10063101#10063102#10063103#10063104#10063105#10063106|10063101#10063102#10063103#10063104#10063105#10063106|10063101#10063102#10063103#10063104#10063105#10063106|10063101#10063102#10063103#10063104#10063105#10063106|10063101#10063102#10063103#10063104#10063105#10063106</v>
      </c>
    </row>
    <row r="158" spans="2:10" ht="15.75" x14ac:dyDescent="0.3">
      <c r="B158" t="s">
        <v>929</v>
      </c>
      <c r="C158" t="s">
        <v>929</v>
      </c>
      <c r="D158" t="s">
        <v>929</v>
      </c>
      <c r="E158" t="s">
        <v>929</v>
      </c>
      <c r="F158" t="s">
        <v>929</v>
      </c>
      <c r="G158" s="7" t="s">
        <v>1795</v>
      </c>
      <c r="H158" s="1" t="s">
        <v>1780</v>
      </c>
      <c r="I158" s="1" t="s">
        <v>1196</v>
      </c>
      <c r="J158" t="str">
        <f t="shared" si="65"/>
        <v>|10064101|10064101#10064102|10064101#10064102#10064103#10064104|10064101#10064102#10064103#10064104#10064105|10064101#10064102#10064103#10064104#10064105#10064106|10064101#10064102#10064103#10064104#10064105#10064106|10064101#10064102#10064103#10064104#10064105#10064106|10064101#10064102#10064103#10064104#10064105#10064106|10064101#10064102#10064103#10064104#10064105#10064106|10064101#10064102#10064103#10064104#10064105#10064106|10064101#10064102#10064103#10064104#10064105#10064106|10064101#10064102#10064103#10064104#10064105#10064106|10064101#10064102#10064103#10064104#10064105#10064106|10064101#10064102#10064103#10064104#10064105#10064106|10064101#10064102#10064103#10064104#10064105#10064106|10064101#10064102#10064103#10064104#10064105#10064106</v>
      </c>
    </row>
    <row r="159" spans="2:10" ht="15.75" x14ac:dyDescent="0.3">
      <c r="B159" t="s">
        <v>936</v>
      </c>
      <c r="C159" t="s">
        <v>936</v>
      </c>
      <c r="D159" t="s">
        <v>936</v>
      </c>
      <c r="E159" t="s">
        <v>936</v>
      </c>
      <c r="F159" t="s">
        <v>936</v>
      </c>
      <c r="G159" s="7" t="s">
        <v>1795</v>
      </c>
      <c r="H159" s="1" t="s">
        <v>930</v>
      </c>
      <c r="I159" s="1" t="s">
        <v>1197</v>
      </c>
      <c r="J159" t="str">
        <f t="shared" si="65"/>
        <v>|10065101|10065101#10065102|10065101#10065102#10065103#10065104|10065101#10065102#10065103#10065104#10065105|10065101#10065102#10065103#10065104#10065105#10065106|10065101#10065102#10065103#10065104#10065105#10065106|10065101#10065102#10065103#10065104#10065105#10065106|10065101#10065102#10065103#10065104#10065105#10065106|10065101#10065102#10065103#10065104#10065105#10065106|10065101#10065102#10065103#10065104#10065105#10065106|10065101#10065102#10065103#10065104#10065105#10065106|10065101#10065102#10065103#10065104#10065105#10065106|10065101#10065102#10065103#10065104#10065105#10065106|10065101#10065102#10065103#10065104#10065105#10065106|10065101#10065102#10065103#10065104#10065105#10065106|10065101#10065102#10065103#10065104#10065105#10065106</v>
      </c>
    </row>
    <row r="160" spans="2:10" ht="15.75" x14ac:dyDescent="0.3">
      <c r="B160" t="s">
        <v>943</v>
      </c>
      <c r="C160" t="s">
        <v>943</v>
      </c>
      <c r="D160" t="s">
        <v>943</v>
      </c>
      <c r="E160" t="s">
        <v>943</v>
      </c>
      <c r="F160" t="s">
        <v>943</v>
      </c>
      <c r="G160" s="7" t="s">
        <v>1795</v>
      </c>
      <c r="H160" s="1" t="s">
        <v>937</v>
      </c>
      <c r="I160" s="1" t="s">
        <v>1198</v>
      </c>
      <c r="J160" t="str">
        <f t="shared" si="65"/>
        <v>|10066101|10066101#10066102|10066101#10066102#10066103#10066104|10066101#10066102#10066103#10066104#10066105|10066101#10066102#10066103#10066104#10066105#10066106|10066101#10066102#10066103#10066104#10066105#10066106|10066101#10066102#10066103#10066104#10066105#10066106|10066101#10066102#10066103#10066104#10066105#10066106|10066101#10066102#10066103#10066104#10066105#10066106|10066101#10066102#10066103#10066104#10066105#10066106|10066101#10066102#10066103#10066104#10066105#10066106|10066101#10066102#10066103#10066104#10066105#10066106|10066101#10066102#10066103#10066104#10066105#10066106|10066101#10066102#10066103#10066104#10066105#10066106|10066101#10066102#10066103#10066104#10066105#10066106|10066101#10066102#10066103#10066104#10066105#10066106</v>
      </c>
    </row>
    <row r="161" spans="1:10" ht="15.75" x14ac:dyDescent="0.3">
      <c r="B161" t="s">
        <v>950</v>
      </c>
      <c r="C161" t="s">
        <v>950</v>
      </c>
      <c r="D161" t="s">
        <v>950</v>
      </c>
      <c r="E161" t="s">
        <v>950</v>
      </c>
      <c r="F161" t="s">
        <v>950</v>
      </c>
      <c r="G161" s="7" t="s">
        <v>1795</v>
      </c>
      <c r="H161" s="1" t="s">
        <v>944</v>
      </c>
      <c r="I161" s="1" t="s">
        <v>1199</v>
      </c>
      <c r="J161" t="str">
        <f t="shared" ref="J161" si="108">I161&amp;$I$96&amp;B161&amp;$I$96&amp;C161&amp;$I$96&amp;D161&amp;$I$96&amp;E161&amp;$I$96&amp;F161</f>
        <v>|10067101|10067101#10067102|10067101#10067102#10067103#10067104|10067101#10067102#10067103#10067104#10067105|10067101#10067102#10067103#10067104#10067105#10067106|10067101#10067102#10067103#10067104#10067105#10067106|10067101#10067102#10067103#10067104#10067105#10067106|10067101#10067102#10067103#10067104#10067105#10067106|10067101#10067102#10067103#10067104#10067105#10067106|10067101#10067102#10067103#10067104#10067105#10067106|10067101#10067102#10067103#10067104#10067105#10067106|10067101#10067102#10067103#10067104#10067105#10067106|10067101#10067102#10067103#10067104#10067105#10067106|10067101#10067102#10067103#10067104#10067105#10067106|10067101#10067102#10067103#10067104#10067105#10067106|10067101#10067102#10067103#10067104#10067105#10067106</v>
      </c>
    </row>
    <row r="162" spans="1:10" ht="15.75" x14ac:dyDescent="0.3">
      <c r="B162" t="s">
        <v>957</v>
      </c>
      <c r="C162" t="s">
        <v>957</v>
      </c>
      <c r="D162" t="s">
        <v>957</v>
      </c>
      <c r="E162" t="s">
        <v>957</v>
      </c>
      <c r="F162" t="s">
        <v>957</v>
      </c>
      <c r="G162" s="7" t="s">
        <v>1795</v>
      </c>
      <c r="H162" s="1" t="s">
        <v>951</v>
      </c>
      <c r="I162" s="1" t="s">
        <v>1200</v>
      </c>
      <c r="J162" t="str">
        <f t="shared" ref="J162:J182" si="109">I162&amp;$I$96&amp;B162&amp;$I$96&amp;C162&amp;$I$96&amp;D162&amp;$I$96&amp;E162&amp;$I$96&amp;F162</f>
        <v>|10068101|10068101#10068102|10068101#10068102#10068103#10068104|10068101#10068102#10068103#10068104#10068105|10068101#10068102#10068103#10068104#10068105#10068106|10068101#10068102#10068103#10068104#10068105#10068106|10068101#10068102#10068103#10068104#10068105#10068106|10068101#10068102#10068103#10068104#10068105#10068106|10068101#10068102#10068103#10068104#10068105#10068106|10068101#10068102#10068103#10068104#10068105#10068106|10068101#10068102#10068103#10068104#10068105#10068106|10068101#10068102#10068103#10068104#10068105#10068106|10068101#10068102#10068103#10068104#10068105#10068106|10068101#10068102#10068103#10068104#10068105#10068106|10068101#10068102#10068103#10068104#10068105#10068106|10068101#10068102#10068103#10068104#10068105#10068106</v>
      </c>
    </row>
    <row r="163" spans="1:10" ht="15.75" x14ac:dyDescent="0.3">
      <c r="B163" t="s">
        <v>964</v>
      </c>
      <c r="C163" t="s">
        <v>964</v>
      </c>
      <c r="D163" t="s">
        <v>964</v>
      </c>
      <c r="E163" t="s">
        <v>964</v>
      </c>
      <c r="F163" t="s">
        <v>964</v>
      </c>
      <c r="G163" s="7" t="s">
        <v>1795</v>
      </c>
      <c r="H163" s="1" t="s">
        <v>1781</v>
      </c>
      <c r="I163" s="1" t="s">
        <v>1201</v>
      </c>
      <c r="J163" t="str">
        <f t="shared" si="109"/>
        <v>|10069101|10069101#10069102|10069101#10069102#10069103#10069104|10069101#10069102#10069103#10069104#10069105|10069101#10069102#10069103#10069104#10069105#10069106|10069101#10069102#10069103#10069104#10069105#10069106|10069101#10069102#10069103#10069104#10069105#10069106|10069101#10069102#10069103#10069104#10069105#10069106|10069101#10069102#10069103#10069104#10069105#10069106|10069101#10069102#10069103#10069104#10069105#10069106|10069101#10069102#10069103#10069104#10069105#10069106|10069101#10069102#10069103#10069104#10069105#10069106|10069101#10069102#10069103#10069104#10069105#10069106|10069101#10069102#10069103#10069104#10069105#10069106|10069101#10069102#10069103#10069104#10069105#10069106|10069101#10069102#10069103#10069104#10069105#10069106</v>
      </c>
    </row>
    <row r="164" spans="1:10" ht="15.75" x14ac:dyDescent="0.3">
      <c r="B164" t="s">
        <v>971</v>
      </c>
      <c r="C164" t="s">
        <v>971</v>
      </c>
      <c r="D164" t="s">
        <v>971</v>
      </c>
      <c r="E164" t="s">
        <v>971</v>
      </c>
      <c r="F164" t="s">
        <v>971</v>
      </c>
      <c r="G164" s="7" t="s">
        <v>1795</v>
      </c>
      <c r="H164" s="1" t="s">
        <v>1782</v>
      </c>
      <c r="I164" s="1" t="s">
        <v>1202</v>
      </c>
      <c r="J164" t="str">
        <f t="shared" si="109"/>
        <v>|10070101|10070101#10070102|10070101#10070102#10070103#10070104|10070101#10070102#10070103#10070104#10070105|10070101#10070102#10070103#10070104#10070105#10070106|10070101#10070102#10070103#10070104#10070105#10070106|10070101#10070102#10070103#10070104#10070105#10070106|10070101#10070102#10070103#10070104#10070105#10070106|10070101#10070102#10070103#10070104#10070105#10070106|10070101#10070102#10070103#10070104#10070105#10070106|10070101#10070102#10070103#10070104#10070105#10070106|10070101#10070102#10070103#10070104#10070105#10070106|10070101#10070102#10070103#10070104#10070105#10070106|10070101#10070102#10070103#10070104#10070105#10070106|10070101#10070102#10070103#10070104#10070105#10070106|10070101#10070102#10070103#10070104#10070105#10070106</v>
      </c>
    </row>
    <row r="165" spans="1:10" ht="15.75" x14ac:dyDescent="0.3">
      <c r="B165" t="s">
        <v>978</v>
      </c>
      <c r="C165" t="s">
        <v>978</v>
      </c>
      <c r="D165" t="s">
        <v>978</v>
      </c>
      <c r="E165" t="s">
        <v>978</v>
      </c>
      <c r="F165" t="s">
        <v>978</v>
      </c>
      <c r="G165" s="7" t="s">
        <v>1795</v>
      </c>
      <c r="H165" s="1" t="s">
        <v>972</v>
      </c>
      <c r="I165" s="1" t="s">
        <v>1203</v>
      </c>
      <c r="J165" t="str">
        <f t="shared" si="109"/>
        <v>|10071101|10071101#10071102|10071101#10071102#10071103#10071104|10071101#10071102#10071103#10071104#10071105|10071101#10071102#10071103#10071104#10071105#10071106|10071101#10071102#10071103#10071104#10071105#10071106|10071101#10071102#10071103#10071104#10071105#10071106|10071101#10071102#10071103#10071104#10071105#10071106|10071101#10071102#10071103#10071104#10071105#10071106|10071101#10071102#10071103#10071104#10071105#10071106|10071101#10071102#10071103#10071104#10071105#10071106|10071101#10071102#10071103#10071104#10071105#10071106|10071101#10071102#10071103#10071104#10071105#10071106|10071101#10071102#10071103#10071104#10071105#10071106|10071101#10071102#10071103#10071104#10071105#10071106|10071101#10071102#10071103#10071104#10071105#10071106</v>
      </c>
    </row>
    <row r="166" spans="1:10" ht="15.75" x14ac:dyDescent="0.3">
      <c r="B166" t="s">
        <v>985</v>
      </c>
      <c r="C166" t="s">
        <v>985</v>
      </c>
      <c r="D166" t="s">
        <v>985</v>
      </c>
      <c r="E166" t="s">
        <v>985</v>
      </c>
      <c r="F166" t="s">
        <v>985</v>
      </c>
      <c r="G166" s="7" t="s">
        <v>1795</v>
      </c>
      <c r="H166" s="1" t="s">
        <v>979</v>
      </c>
      <c r="I166" s="1" t="s">
        <v>1204</v>
      </c>
      <c r="J166" t="str">
        <f t="shared" si="109"/>
        <v>|10072101|10072101#10072102|10072101#10072102#10072103#10072104|10072101#10072102#10072103#10072104#10072105|10072101#10072102#10072103#10072104#10072105#10072106|10072101#10072102#10072103#10072104#10072105#10072106|10072101#10072102#10072103#10072104#10072105#10072106|10072101#10072102#10072103#10072104#10072105#10072106|10072101#10072102#10072103#10072104#10072105#10072106|10072101#10072102#10072103#10072104#10072105#10072106|10072101#10072102#10072103#10072104#10072105#10072106|10072101#10072102#10072103#10072104#10072105#10072106|10072101#10072102#10072103#10072104#10072105#10072106|10072101#10072102#10072103#10072104#10072105#10072106|10072101#10072102#10072103#10072104#10072105#10072106|10072101#10072102#10072103#10072104#10072105#10072106</v>
      </c>
    </row>
    <row r="167" spans="1:10" ht="15.75" x14ac:dyDescent="0.3">
      <c r="B167" t="str">
        <f t="shared" ref="B167:D167" si="110">$A72&amp;B72</f>
        <v>12000008#12000001#12000009#12000003#12000010</v>
      </c>
      <c r="C167" t="str">
        <f t="shared" si="110"/>
        <v>12000008#12000001#12000009#12000003#12000010</v>
      </c>
      <c r="D167" t="str">
        <f t="shared" si="110"/>
        <v>12000008#12000001#12000009#12000003#12000010</v>
      </c>
      <c r="E167" t="str">
        <f t="shared" ref="E167:F167" si="111">$A72&amp;E72</f>
        <v>12000008#12000001#12000009#12000003#12000010</v>
      </c>
      <c r="F167" t="str">
        <f t="shared" si="111"/>
        <v>12000008#12000001#12000009#12000003#12000010</v>
      </c>
      <c r="G167" s="7" t="s">
        <v>1795</v>
      </c>
      <c r="H167" s="1" t="s">
        <v>1783</v>
      </c>
      <c r="I167" s="1"/>
      <c r="J167" t="str">
        <f t="shared" si="109"/>
        <v>|12000008#12000001#12000009#12000003#12000010|12000008#12000001#12000009#12000003#12000010|12000008#12000001#12000009#12000003#12000010|12000008#12000001#12000009#12000003#12000010|12000008#12000001#12000009#12000003#12000010</v>
      </c>
    </row>
    <row r="168" spans="1:10" ht="15.75" x14ac:dyDescent="0.3">
      <c r="B168" t="str">
        <f t="shared" ref="B168:D168" si="112">$A73&amp;B73</f>
        <v>12000008#12000002#12000009#12000004#12000010</v>
      </c>
      <c r="C168" t="str">
        <f t="shared" si="112"/>
        <v>12000008#12000002#12000009#12000004#12000010</v>
      </c>
      <c r="D168" t="str">
        <f t="shared" si="112"/>
        <v>12000008#12000002#12000009#12000004#12000010</v>
      </c>
      <c r="E168" t="str">
        <f t="shared" ref="E168:F168" si="113">$A73&amp;E73</f>
        <v>12000008#12000002#12000009#12000004#12000010</v>
      </c>
      <c r="F168" t="str">
        <f t="shared" si="113"/>
        <v>12000008#12000002#12000009#12000004#12000010</v>
      </c>
      <c r="G168" s="7" t="s">
        <v>1795</v>
      </c>
      <c r="H168" s="1" t="s">
        <v>1784</v>
      </c>
      <c r="I168" s="1"/>
      <c r="J168" t="str">
        <f t="shared" si="109"/>
        <v>|12000008#12000002#12000009#12000004#12000010|12000008#12000002#12000009#12000004#12000010|12000008#12000002#12000009#12000004#12000010|12000008#12000002#12000009#12000004#12000010|12000008#12000002#12000009#12000004#12000010</v>
      </c>
    </row>
    <row r="169" spans="1:10" ht="15.75" x14ac:dyDescent="0.3">
      <c r="B169" t="str">
        <f t="shared" ref="B169:D169" si="114">$A74&amp;B74</f>
        <v>12000008#12000003#12000009#12000005#12000010</v>
      </c>
      <c r="C169" t="str">
        <f t="shared" si="114"/>
        <v>12000008#12000003#12000009#12000005#12000010</v>
      </c>
      <c r="D169" t="str">
        <f t="shared" si="114"/>
        <v>12000008#12000003#12000009#12000005#12000010</v>
      </c>
      <c r="E169" t="str">
        <f t="shared" ref="E169:F169" si="115">$A74&amp;E74</f>
        <v>12000008#12000003#12000009#12000005#12000010</v>
      </c>
      <c r="F169" t="str">
        <f t="shared" si="115"/>
        <v>12000008#12000003#12000009#12000005#12000010</v>
      </c>
      <c r="G169" s="7" t="s">
        <v>1795</v>
      </c>
      <c r="H169" s="1" t="s">
        <v>1785</v>
      </c>
      <c r="I169" s="1"/>
      <c r="J169" t="str">
        <f t="shared" si="109"/>
        <v>|12000008#12000003#12000009#12000005#12000010|12000008#12000003#12000009#12000005#12000010|12000008#12000003#12000009#12000005#12000010|12000008#12000003#12000009#12000005#12000010|12000008#12000003#12000009#12000005#12000010</v>
      </c>
    </row>
    <row r="170" spans="1:10" ht="15.75" x14ac:dyDescent="0.3">
      <c r="B170" t="str">
        <f t="shared" ref="B170:D170" si="116">$A75&amp;B75</f>
        <v>12000008#12000004#12000009#12000006#12000010</v>
      </c>
      <c r="C170" t="str">
        <f t="shared" si="116"/>
        <v>12000008#12000004#12000009#12000006#12000010</v>
      </c>
      <c r="D170" t="str">
        <f t="shared" si="116"/>
        <v>12000008#12000004#12000009#12000006#12000010</v>
      </c>
      <c r="E170" t="str">
        <f t="shared" ref="E170:F170" si="117">$A75&amp;E75</f>
        <v>12000008#12000004#12000009#12000006#12000010</v>
      </c>
      <c r="F170" t="str">
        <f t="shared" si="117"/>
        <v>12000008#12000004#12000009#12000006#12000010</v>
      </c>
      <c r="G170" s="7" t="s">
        <v>1795</v>
      </c>
      <c r="H170" s="1" t="s">
        <v>1786</v>
      </c>
      <c r="I170" s="1"/>
      <c r="J170" t="str">
        <f t="shared" si="109"/>
        <v>|12000008#12000004#12000009#12000006#12000010|12000008#12000004#12000009#12000006#12000010|12000008#12000004#12000009#12000006#12000010|12000008#12000004#12000009#12000006#12000010|12000008#12000004#12000009#12000006#12000010</v>
      </c>
    </row>
    <row r="171" spans="1:10" ht="15.75" x14ac:dyDescent="0.3">
      <c r="B171" t="str">
        <f t="shared" ref="B171:D171" si="118">$A76&amp;B76</f>
        <v>12000008#12000005#12000009#12000007#12000010</v>
      </c>
      <c r="C171" t="str">
        <f t="shared" si="118"/>
        <v>12000008#12000005#12000009#12000007#12000010</v>
      </c>
      <c r="D171" t="str">
        <f t="shared" si="118"/>
        <v>12000008#12000005#12000009#12000007#12000010</v>
      </c>
      <c r="E171" t="str">
        <f t="shared" ref="E171:F171" si="119">$A76&amp;E76</f>
        <v>12000008#12000005#12000009#12000007#12000010</v>
      </c>
      <c r="F171" t="str">
        <f t="shared" si="119"/>
        <v>12000008#12000005#12000009#12000007#12000010</v>
      </c>
      <c r="G171" s="7" t="s">
        <v>1795</v>
      </c>
      <c r="H171" s="1" t="s">
        <v>1787</v>
      </c>
      <c r="I171" s="1"/>
      <c r="J171" t="str">
        <f t="shared" si="109"/>
        <v>|12000008#12000005#12000009#12000007#12000010|12000008#12000005#12000009#12000007#12000010|12000008#12000005#12000009#12000007#12000010|12000008#12000005#12000009#12000007#12000010|12000008#12000005#12000009#12000007#12000010</v>
      </c>
    </row>
    <row r="172" spans="1:10" ht="15.75" x14ac:dyDescent="0.3">
      <c r="B172" t="str">
        <f t="shared" ref="B172:D172" si="120">$A77&amp;B77</f>
        <v>12000008#12000006#12000009#12000005#12000010</v>
      </c>
      <c r="C172" t="str">
        <f t="shared" si="120"/>
        <v>12000008#12000006#12000009#12000005#12000010</v>
      </c>
      <c r="D172" t="str">
        <f t="shared" si="120"/>
        <v>12000008#12000006#12000009#12000005#12000010</v>
      </c>
      <c r="E172" t="str">
        <f t="shared" ref="E172:F172" si="121">$A77&amp;E77</f>
        <v>12000008#12000006#12000009#12000005#12000010</v>
      </c>
      <c r="F172" t="str">
        <f t="shared" si="121"/>
        <v>12000008#12000006#12000009#12000005#12000010</v>
      </c>
      <c r="G172" s="7" t="s">
        <v>1795</v>
      </c>
      <c r="H172" s="1" t="s">
        <v>1788</v>
      </c>
      <c r="I172" s="1"/>
      <c r="J172" t="str">
        <f t="shared" si="109"/>
        <v>|12000008#12000006#12000009#12000005#12000010|12000008#12000006#12000009#12000005#12000010|12000008#12000006#12000009#12000005#12000010|12000008#12000006#12000009#12000005#12000010|12000008#12000006#12000009#12000005#12000010</v>
      </c>
    </row>
    <row r="173" spans="1:10" ht="15.75" x14ac:dyDescent="0.3">
      <c r="B173" t="str">
        <f t="shared" ref="B173:D173" si="122">$A78&amp;B78</f>
        <v>12000008#12000007#12000009#12000001#12000010</v>
      </c>
      <c r="C173" t="str">
        <f t="shared" si="122"/>
        <v>12000008#12000007#12000009#12000001#12000010</v>
      </c>
      <c r="D173" t="str">
        <f t="shared" si="122"/>
        <v>12000008#12000007#12000009#12000001#12000010</v>
      </c>
      <c r="E173" t="str">
        <f t="shared" ref="E173:F173" si="123">$A78&amp;E78</f>
        <v>12000008#12000007#12000009#12000001#12000010</v>
      </c>
      <c r="F173" t="str">
        <f t="shared" si="123"/>
        <v>12000008#12000007#12000009#12000001#12000010</v>
      </c>
      <c r="G173" s="7" t="s">
        <v>1795</v>
      </c>
      <c r="H173" s="1" t="s">
        <v>1789</v>
      </c>
      <c r="I173" s="1"/>
      <c r="J173" t="str">
        <f t="shared" si="109"/>
        <v>|12000008#12000007#12000009#12000001#12000010|12000008#12000007#12000009#12000001#12000010|12000008#12000007#12000009#12000001#12000010|12000008#12000007#12000009#12000001#12000010|12000008#12000007#12000009#12000001#12000010</v>
      </c>
    </row>
    <row r="174" spans="1:10" ht="15.75" x14ac:dyDescent="0.3">
      <c r="B174" t="str">
        <f t="shared" ref="B174:D174" si="124">$A79&amp;B79</f>
        <v>12000008#12000005#12000009#12000002#12000010</v>
      </c>
      <c r="C174" t="str">
        <f t="shared" si="124"/>
        <v>12000008#12000005#12000009#12000002#12000010</v>
      </c>
      <c r="D174" t="str">
        <f t="shared" si="124"/>
        <v>12000008#12000005#12000009#12000002#12000010</v>
      </c>
      <c r="E174" t="str">
        <f t="shared" ref="E174:F174" si="125">$A79&amp;E79</f>
        <v>12000008#12000005#12000009#12000002#12000010</v>
      </c>
      <c r="F174" t="str">
        <f t="shared" si="125"/>
        <v>12000008#12000005#12000009#12000002#12000010</v>
      </c>
      <c r="G174" s="7" t="s">
        <v>1795</v>
      </c>
      <c r="H174" s="1" t="s">
        <v>1790</v>
      </c>
      <c r="I174" s="1"/>
      <c r="J174" t="str">
        <f t="shared" si="109"/>
        <v>|12000008#12000005#12000009#12000002#12000010|12000008#12000005#12000009#12000002#12000010|12000008#12000005#12000009#12000002#12000010|12000008#12000005#12000009#12000002#12000010|12000008#12000005#12000009#12000002#12000010</v>
      </c>
    </row>
    <row r="175" spans="1:10" ht="87" x14ac:dyDescent="0.3">
      <c r="A175" s="11" t="str">
        <f>VLOOKUP(I80,[3]英雄被动新!$B:$V,15,FALSE)&amp;$A$1&amp;VLOOKUP(I80,'[3]6星法宝'!$C:$G,5,FALSE)&amp;$A$1&amp;VLOOKUP(I80,[3]魂印!$B:$L,11,FALSE)</f>
        <v>1131010#1131020#1131030#1131040#1131050#1131060#1131070#1131071#1131080#1131090#1131100#1131101#1131110#1131111#113205#12000010#1000027#1000016#1000024#1000015#1000049#1000048#1000037#1000028#1000042#1000052</v>
      </c>
      <c r="B175" t="str">
        <f t="shared" ref="B175:D175" si="126">$A80&amp;B80</f>
        <v>1131010#1131020#1131030#1131040#1131050#1131060#1131070#1131071#1131080#1131090#1131100#1131101#1131110#1131111#113205#12000011#1000027#1000016#1000024#1000015#1000049#1000048#1000037#1000028#1000042#1000052#3131010</v>
      </c>
      <c r="C175" t="str">
        <f t="shared" si="126"/>
        <v>1131010#1131020#1131030#1131040#1131050#1131060#1131070#1131071#1131080#1131090#1131100#1131101#1131110#1131111#113205#12000011#1000027#1000016#1000024#1000015#1000049#1000048#1000037#1000028#1000042#1000052#3131010#3131020</v>
      </c>
      <c r="D175" t="str">
        <f t="shared" si="126"/>
        <v>1131010#1131020#1131030#1131040#1131050#1131060#1131070#1131071#1131080#1131090#1131100#1131101#1131110#1131111#113205#12000011#1000027#1000016#1000024#1000015#1000049#1000048#1000037#1000028#1000042#1000052#3131010#3131020#3131030</v>
      </c>
      <c r="E175" t="str">
        <f t="shared" ref="E175:F175" si="127">$A175&amp;E80</f>
        <v>1131010#1131020#1131030#1131040#1131050#1131060#1131070#1131071#1131080#1131090#1131100#1131101#1131110#1131111#113205#12000010#1000027#1000016#1000024#1000015#1000049#1000048#1000037#1000028#1000042#1000052#3131010#3131020#3131030#3131040#3131041</v>
      </c>
      <c r="F175" t="str">
        <f t="shared" si="127"/>
        <v>1131010#1131020#1131030#1131040#1131050#1131060#1131070#1131071#1131080#1131090#1131100#1131101#1131110#1131111#113205#12000010#1000027#1000016#1000024#1000015#1000049#1000048#1000037#1000028#1000042#1000052#3131010#3131020#3131030#3131040#3131041#3131050</v>
      </c>
      <c r="G175" s="7" t="s">
        <v>1795</v>
      </c>
      <c r="H175" s="1" t="s">
        <v>1002</v>
      </c>
      <c r="I175" s="1" t="s">
        <v>1270</v>
      </c>
      <c r="J175" t="str">
        <f t="shared" si="109"/>
        <v>|113101|113101#113102|113101#113102#113103#113104#1000011|113101#113102#113103#113104#113105#1000011#1000016|113101#113102#113103#113104#113105#113106#1000011#1000016#1000032|113101#113102#113103#113104#113105#113106#113107#1000011#1000016#1000032#1000037#113205|113101#113102#113103#113104#113105#113106#113107#113108#1000011#1000016#1000032#1000037#1000038#1000046#113205|113101#113102#113103#113104#113105#113106#113107#113108#113109#1000011#1000016#1000032#1000037#1000038#1000046#1000047#113205|113101#113102#113103#113104#113105#113106#113107#113108#113109#113110#1000011#1000016#1000032#1000037#1000038#1000046#1000047#1000049#113205|113101#113102#113103#113104#113105#113106#113107#113108#113109#113110#113111#1000011#1000016#1000032#1000037#1000038#1000046#1000047#1000049#1000050#113205|1131010#1131020#1131030#1131040#1131050#1131060#1131070#1131071#1131080#1131090#1131100#1131101#1131110#1131111#1000011#1000016#1000032#1000037#1000038#1000046#1000047#1000049#1000050#1000052#113205|1131010#1131020#1131030#1131040#1131050#1131060#1131070#1131071#1131080#1131090#1131100#1131101#1131110#1131111#113205#12000011#1000027#1000016#1000024#1000015#1000049#1000048#1000037#1000028#1000042#1000052#3131010|1131010#1131020#1131030#1131040#1131050#1131060#1131070#1131071#1131080#1131090#1131100#1131101#1131110#1131111#113205#12000011#1000027#1000016#1000024#1000015#1000049#1000048#1000037#1000028#1000042#1000052#3131010#3131020|1131010#1131020#1131030#1131040#1131050#1131060#1131070#1131071#1131080#1131090#1131100#1131101#1131110#1131111#113205#12000011#1000027#1000016#1000024#1000015#1000049#1000048#1000037#1000028#1000042#1000052#3131010#3131020#3131030|1131010#1131020#1131030#1131040#1131050#1131060#1131070#1131071#1131080#1131090#1131100#1131101#1131110#1131111#113205#12000010#1000027#1000016#1000024#1000015#1000049#1000048#1000037#1000028#1000042#1000052#3131010#3131020#3131030#3131040#3131041|1131010#1131020#1131030#1131040#1131050#1131060#1131070#1131071#1131080#1131090#1131100#1131101#1131110#1131111#113205#12000010#1000027#1000016#1000024#1000015#1000049#1000048#1000037#1000028#1000042#1000052#3131010#3131020#3131030#3131040#3131041#3131050</v>
      </c>
    </row>
    <row r="176" spans="1:10" ht="72.75" x14ac:dyDescent="0.3">
      <c r="A176" s="11" t="str">
        <f>VLOOKUP(I81,[3]英雄被动新!$B:$V,15,FALSE)&amp;$A$1&amp;VLOOKUP(I81,'[3]6星法宝'!$C:$G,5,FALSE)&amp;$A$1&amp;VLOOKUP(I81,[3]魂印!$B:$L,11,FALSE)</f>
        <v>1261010#1261020#1261030#1261040#1261050#1261060#1261070#1261080#1261090#1261100#1261101#1261110#126205#12000010#1000027#1000016#1000024#1000015#1000049#1000048#1000037#1000046#1000042#1000052</v>
      </c>
      <c r="B176" t="str">
        <f t="shared" ref="B176:D176" si="128">$A81&amp;B81</f>
        <v>1261010#1261020#1261030#1261040#1261050#1261060#1261070#1261080#1261090#1261100#1261101#1261110#126205#12000011#1000027#1000016#1000024#1000015#1000049#1000048#1000037#1000046#1000042#1000052</v>
      </c>
      <c r="C176" t="str">
        <f t="shared" si="128"/>
        <v>1261010#1261020#1261030#1261040#1261050#1261060#1261070#1261080#1261090#1261100#1261101#1261110#126205#12000011#1000027#1000016#1000024#1000015#1000049#1000048#1000037#1000046#1000042#1000052</v>
      </c>
      <c r="D176" t="str">
        <f t="shared" si="128"/>
        <v>1261010#1261020#1261030#1261040#1261050#1261060#1261070#1261080#1261090#1261100#1261101#1261110#126205#12000011#1000027#1000016#1000024#1000015#1000049#1000048#1000037#1000046#1000042#1000052</v>
      </c>
      <c r="E176" t="str">
        <f t="shared" ref="E176:F176" si="129">$A176&amp;E81</f>
        <v>1261010#1261020#1261030#1261040#1261050#1261060#1261070#1261080#1261090#1261100#1261101#1261110#126205#12000010#1000027#1000016#1000024#1000015#1000049#1000048#1000037#1000046#1000042#1000052</v>
      </c>
      <c r="F176" t="str">
        <f t="shared" si="129"/>
        <v>1261010#1261020#1261030#1261040#1261050#1261060#1261070#1261080#1261090#1261100#1261101#1261110#126205#12000010#1000027#1000016#1000024#1000015#1000049#1000048#1000037#1000046#1000042#1000052</v>
      </c>
      <c r="G176" s="7" t="s">
        <v>1795</v>
      </c>
      <c r="H176" s="1" t="s">
        <v>1791</v>
      </c>
      <c r="I176" s="1" t="s">
        <v>1271</v>
      </c>
      <c r="J176" t="str">
        <f t="shared" si="109"/>
        <v>|126101|126101#126102|126101#126102#126103#126104#1000011|126101#126102#126103#126104#126105#1000011#1000016|126101#126102#126103#126104#126105#126106#1000011#1000016#1000032|126101#126102#126103#126104#126105#126106#126107#1000011#1000016#1000032#1000037#126205|126101#126102#126103#126104#126105#126106#126107#126108#1000011#1000016#1000032#1000037#1000038#1000046#126205|126101#126102#126103#126104#126105#126106#126107#126108#126109#1000011#1000016#1000032#1000037#1000038#1000046#1000047#126205|126101#126102#126103#126104#126105#126106#126107#126108#126109#126110#1000011#1000016#1000032#1000037#1000038#1000046#1000047#1000048#126205|126101#126102#126103#126104#126105#126106#126107#126108#126109#126110#126111#1000011#1000016#1000032#1000037#1000038#1000046#1000047#1000048#1000050#126205|1261010#1261020#1261030#1261040#1261050#1261060#1261070#1261080#1261090#1261100#1261101#1261110#1000011#1000016#1000032#1000037#1000038#1000046#1000047#1000048#1000050#1000052#126205|1261010#1261020#1261030#1261040#1261050#1261060#1261070#1261080#1261090#1261100#1261101#1261110#126205#12000011#1000027#1000016#1000024#1000015#1000049#1000048#1000037#1000046#1000042#1000052|1261010#1261020#1261030#1261040#1261050#1261060#1261070#1261080#1261090#1261100#1261101#1261110#126205#12000011#1000027#1000016#1000024#1000015#1000049#1000048#1000037#1000046#1000042#1000052|1261010#1261020#1261030#1261040#1261050#1261060#1261070#1261080#1261090#1261100#1261101#1261110#126205#12000011#1000027#1000016#1000024#1000015#1000049#1000048#1000037#1000046#1000042#1000052|1261010#1261020#1261030#1261040#1261050#1261060#1261070#1261080#1261090#1261100#1261101#1261110#126205#12000010#1000027#1000016#1000024#1000015#1000049#1000048#1000037#1000046#1000042#1000052|1261010#1261020#1261030#1261040#1261050#1261060#1261070#1261080#1261090#1261100#1261101#1261110#126205#12000010#1000027#1000016#1000024#1000015#1000049#1000048#1000037#1000046#1000042#1000052</v>
      </c>
    </row>
    <row r="177" spans="1:10" ht="15.75" x14ac:dyDescent="0.3">
      <c r="A177" s="11" t="e">
        <f>VLOOKUP(I82,[3]英雄被动新!$B:$V,15,FALSE)&amp;$A$1&amp;VLOOKUP(I82,'[3]6星法宝'!$C:$G,5,FALSE)&amp;$A$1&amp;VLOOKUP(I82,[3]魂印!$B:$L,11,FALSE)</f>
        <v>#N/A</v>
      </c>
      <c r="B177" t="e">
        <f>$A82&amp;B82</f>
        <v>#N/A</v>
      </c>
      <c r="C177" t="e">
        <f>$A82&amp;C82</f>
        <v>#N/A</v>
      </c>
      <c r="D177" t="e">
        <f>$A82&amp;D82</f>
        <v>#N/A</v>
      </c>
      <c r="E177" t="e">
        <f t="shared" ref="E177:F177" si="130">$A177&amp;E82</f>
        <v>#N/A</v>
      </c>
      <c r="F177" t="e">
        <f t="shared" si="130"/>
        <v>#N/A</v>
      </c>
      <c r="G177" s="7" t="s">
        <v>1795</v>
      </c>
      <c r="H177" s="1" t="s">
        <v>104</v>
      </c>
      <c r="I177" s="1" t="s">
        <v>1267</v>
      </c>
      <c r="J177" t="e">
        <f t="shared" si="109"/>
        <v>#N/A</v>
      </c>
    </row>
    <row r="178" spans="1:10" ht="87" x14ac:dyDescent="0.3">
      <c r="A178" s="11" t="str">
        <f>VLOOKUP(I83,[3]英雄被动新!$B:$V,15,FALSE)&amp;$A$1&amp;VLOOKUP(I83,'[3]6星法宝'!$C:$G,5,FALSE)&amp;$A$1&amp;VLOOKUP(I83,[3]魂印!$B:$L,11,FALSE)</f>
        <v>1401010#1401020#1401030#1401040#1401050#1401060#140107#1401071#1401080#1401090#1401100#1401101#1401110#1401111#140205#12000010#1000027#1000016#1000020#1000024#1000023#1000015#1000037#1000046#1000042#1000052</v>
      </c>
      <c r="B178" t="str">
        <f t="shared" ref="B178:D178" si="131">$A83&amp;B83</f>
        <v>1401010#1401020#1401030#1401040#1401050#1401060#140107#1401071#1401080#1401090#1401100#1401101#1401110#1401111#140205#12000011#1000027#1000016#1000020#1000024#1000023#1000015#1000037#1000046#1000042#1000052#3401010</v>
      </c>
      <c r="C178" t="str">
        <f t="shared" si="131"/>
        <v>1401010#1401020#1401030#1401040#1401050#1401060#140107#1401071#1401080#1401090#1401100#1401101#1401110#1401111#140205#12000011#1000027#1000016#1000020#1000024#1000023#1000015#1000037#1000046#1000042#1000052#3401010#3401020</v>
      </c>
      <c r="D178" t="str">
        <f t="shared" si="131"/>
        <v>1401010#1401020#1401030#1401040#1401050#1401060#140107#1401071#1401080#1401090#1401100#1401101#1401110#1401111#140205#12000011#1000027#1000016#1000020#1000024#1000023#1000015#1000037#1000046#1000042#1000052#3401010#3401020#3401030</v>
      </c>
      <c r="E178" t="str">
        <f t="shared" ref="E178:F178" si="132">$A178&amp;E83</f>
        <v>1401010#1401020#1401030#1401040#1401050#1401060#140107#1401071#1401080#1401090#1401100#1401101#1401110#1401111#140205#12000010#1000027#1000016#1000020#1000024#1000023#1000015#1000037#1000046#1000042#1000052#3401010#3401020#3401030#3401040</v>
      </c>
      <c r="F178" t="str">
        <f t="shared" si="132"/>
        <v>1401010#1401020#1401030#1401040#1401050#1401060#140107#1401071#1401080#1401090#1401100#1401101#1401110#1401111#140205#12000010#1000027#1000016#1000020#1000024#1000023#1000015#1000037#1000046#1000042#1000052#3401010#3401020#3401030#3401040#3401050</v>
      </c>
      <c r="G178" s="7" t="s">
        <v>1795</v>
      </c>
      <c r="H178" s="1" t="s">
        <v>1042</v>
      </c>
      <c r="I178" s="1" t="s">
        <v>1272</v>
      </c>
      <c r="J178" t="str">
        <f t="shared" si="109"/>
        <v>|140101|140101#140102|140101#140102#140103#140104#1000011|140101#140102#140103#140104#140105#1000011#1000016|140101#140102#140103#140104#140105#140106#1000011#1000016#1000020|140101#140102#140103#140104#140105#140106#140107#1000011#1000016#1000020#1000012#140205|140101#140102#140103#140104#140105#140106#140107#140108#1000011#1000016#1000020#1000012#1000032#1000038#140205|140101#140102#140103#140104#140105#140106#140107#140108#140109#1000011#1000016#1000020#1000012#1000032#1000038#1000047#140205|140101#140102#140103#140104#140105#140106#140108#140109#140110#1000011#1000016#1000020#1000012#1000032#1000038#1000047#1000048#140205|140101#140102#140103#140104#140105#140106#140108#140109#140110#140111#1000011#1000016#1000020#1000012#1000032#1000038#1000047#1000048#1000050#140205|1401010#1401020#1401030#1401040#1401050#1401060#140107#1401071#1401080#1401090#1401100#1401101#1401110#1401111#1000011#1000016#1000020#1000012#1000032#1000038#1000047#1000048#1000050#1000052#140205|1401010#1401020#1401030#1401040#1401050#1401060#140107#1401071#1401080#1401090#1401100#1401101#1401110#1401111#140205#12000011#1000027#1000016#1000020#1000024#1000023#1000015#1000037#1000046#1000042#1000052#3401010|1401010#1401020#1401030#1401040#1401050#1401060#140107#1401071#1401080#1401090#1401100#1401101#1401110#1401111#140205#12000011#1000027#1000016#1000020#1000024#1000023#1000015#1000037#1000046#1000042#1000052#3401010#3401020|1401010#1401020#1401030#1401040#1401050#1401060#140107#1401071#1401080#1401090#1401100#1401101#1401110#1401111#140205#12000011#1000027#1000016#1000020#1000024#1000023#1000015#1000037#1000046#1000042#1000052#3401010#3401020#3401030|1401010#1401020#1401030#1401040#1401050#1401060#140107#1401071#1401080#1401090#1401100#1401101#1401110#1401111#140205#12000010#1000027#1000016#1000020#1000024#1000023#1000015#1000037#1000046#1000042#1000052#3401010#3401020#3401030#3401040|1401010#1401020#1401030#1401040#1401050#1401060#140107#1401071#1401080#1401090#1401100#1401101#1401110#1401111#140205#12000010#1000027#1000016#1000020#1000024#1000023#1000015#1000037#1000046#1000042#1000052#3401010#3401020#3401030#3401040#3401050</v>
      </c>
    </row>
    <row r="179" spans="1:10" ht="87" x14ac:dyDescent="0.3">
      <c r="A179" s="11" t="str">
        <f>VLOOKUP(I84,[3]英雄被动新!$B:$V,15,FALSE)&amp;$A$1&amp;VLOOKUP(I84,'[3]6星法宝'!$C:$G,5,FALSE)&amp;$A$1&amp;VLOOKUP(I84,[3]魂印!$B:$L,11,FALSE)</f>
        <v>1181010#1181020#1181030#1181040#1181050#1181060#1181070#1181071#1181080#1181090#1181100#1181101#1181110#1181111#118205#12000010#1000027#1000016#1000024#1000023#1000015#1000019#1000037#1000046#1000042#1000052</v>
      </c>
      <c r="B179" t="str">
        <f t="shared" ref="B179:D179" si="133">$A84&amp;B84</f>
        <v>1181010#1181020#1181030#1181040#1181050#1181060#1181070#1181071#1181080#1181090#1181100#1181101#1181110#1181111#118205#12000011#1000027#1000016#1000024#1000023#1000015#1000019#1000037#1000046#1000042#1000052#3181010</v>
      </c>
      <c r="C179" t="str">
        <f t="shared" si="133"/>
        <v>1181010#1181020#1181030#1181040#1181050#1181060#1181070#1181071#1181080#1181090#1181100#1181101#1181110#1181111#118205#12000011#1000027#1000016#1000024#1000023#1000015#1000019#1000037#1000046#1000042#1000052#3181010#3181020</v>
      </c>
      <c r="D179" t="str">
        <f t="shared" si="133"/>
        <v>1181010#1181020#1181030#1181040#1181050#1181060#1181070#1181071#1181080#1181090#1181100#1181101#1181110#1181111#118205#12000011#1000027#1000016#1000024#1000023#1000015#1000019#1000037#1000046#1000042#1000052#3181010#3181020#3181030</v>
      </c>
      <c r="E179" t="str">
        <f t="shared" ref="E179:F179" si="134">$A179&amp;E84</f>
        <v>1181010#1181020#1181030#1181040#1181050#1181060#1181070#1181071#1181080#1181090#1181100#1181101#1181110#1181111#118205#12000010#1000027#1000016#1000024#1000023#1000015#1000019#1000037#1000046#1000042#1000052#3181010#3181020#3181030#3181040</v>
      </c>
      <c r="F179" t="str">
        <f t="shared" si="134"/>
        <v>1181010#1181020#1181030#1181040#1181050#1181060#1181070#1181071#1181080#1181090#1181100#1181101#1181110#1181111#118205#12000010#1000027#1000016#1000024#1000023#1000015#1000019#1000037#1000046#1000042#1000052#3181010#3181020#3181030#3181040#3181050#3181051</v>
      </c>
      <c r="G179" s="7" t="s">
        <v>1795</v>
      </c>
      <c r="H179" s="1" t="s">
        <v>1061</v>
      </c>
      <c r="I179" s="1" t="s">
        <v>1273</v>
      </c>
      <c r="J179" t="str">
        <f t="shared" si="109"/>
        <v>|118101|118101#118102|118101#118102#118103#118104#1000005|118101#118102#118103#118104#118105#1000005#1000008|118101#118102#118103#118104#118105#118106#1000005#1000008#1000015|118101#118102#118103#118104#118105#118106#118107#1000005#1000008#1000015#1000016#118205|118101#118102#118103#118104#118105#118106#118107#118108#1000005#1000008#1000015#1000016#1000028#1000038#118205|118101#118102#118103#118104#118105#118106#118107#118108#118109#1000005#1000008#1000015#1000016#1000028#1000038#1000047#118205|118101#118102#118103#118104#118105#118106#118107#118108#118109#118110#1000005#1000008#1000015#1000016#1000028#1000038#1000047#1000051#118205|118101#118102#118103#118104#118105#118106#118107#118108#118109#118110#118111#1000005#1000008#1000015#1000016#1000028#1000038#1000047#1000051#1000052#118205|1181010#1181020#1181030#1181040#1181050#1181060#1181070#1181071#1181080#1181090#1181100#1181101#1181110#1181111#1000005#1000008#1000015#1000016#1000028#1000038#1000047#1000051#1000052#1000055#118205|1181010#1181020#1181030#1181040#1181050#1181060#1181070#1181071#1181080#1181090#1181100#1181101#1181110#1181111#118205#12000011#1000027#1000016#1000024#1000023#1000015#1000019#1000037#1000046#1000042#1000052#3181010|1181010#1181020#1181030#1181040#1181050#1181060#1181070#1181071#1181080#1181090#1181100#1181101#1181110#1181111#118205#12000011#1000027#1000016#1000024#1000023#1000015#1000019#1000037#1000046#1000042#1000052#3181010#3181020|1181010#1181020#1181030#1181040#1181050#1181060#1181070#1181071#1181080#1181090#1181100#1181101#1181110#1181111#118205#12000011#1000027#1000016#1000024#1000023#1000015#1000019#1000037#1000046#1000042#1000052#3181010#3181020#3181030|1181010#1181020#1181030#1181040#1181050#1181060#1181070#1181071#1181080#1181090#1181100#1181101#1181110#1181111#118205#12000010#1000027#1000016#1000024#1000023#1000015#1000019#1000037#1000046#1000042#1000052#3181010#3181020#3181030#3181040|1181010#1181020#1181030#1181040#1181050#1181060#1181070#1181071#1181080#1181090#1181100#1181101#1181110#1181111#118205#12000010#1000027#1000016#1000024#1000023#1000015#1000019#1000037#1000046#1000042#1000052#3181010#3181020#3181030#3181040#3181050#3181051</v>
      </c>
    </row>
    <row r="180" spans="1:10" ht="15.75" x14ac:dyDescent="0.3">
      <c r="A180" s="11" t="e">
        <f>VLOOKUP(I85,[3]英雄被动新!$B:$V,15,FALSE)&amp;$A$1&amp;VLOOKUP(I85,'[3]6星法宝'!$C:$G,5,FALSE)&amp;$A$1&amp;VLOOKUP(I85,[3]魂印!$B:$L,11,FALSE)</f>
        <v>#N/A</v>
      </c>
      <c r="B180" t="e">
        <f t="shared" ref="B180:D180" si="135">$A85&amp;B85</f>
        <v>#N/A</v>
      </c>
      <c r="C180" t="e">
        <f t="shared" si="135"/>
        <v>#N/A</v>
      </c>
      <c r="D180" t="e">
        <f t="shared" si="135"/>
        <v>#N/A</v>
      </c>
      <c r="E180" t="e">
        <f t="shared" ref="E180:F180" si="136">$A180&amp;E85</f>
        <v>#N/A</v>
      </c>
      <c r="F180" t="e">
        <f t="shared" si="136"/>
        <v>#N/A</v>
      </c>
      <c r="G180" s="7" t="s">
        <v>1795</v>
      </c>
      <c r="H180" s="1" t="s">
        <v>1792</v>
      </c>
      <c r="I180" s="1" t="s">
        <v>1274</v>
      </c>
      <c r="J180" t="e">
        <f t="shared" si="109"/>
        <v>#N/A</v>
      </c>
    </row>
    <row r="181" spans="1:10" ht="15.75" x14ac:dyDescent="0.3">
      <c r="A181" s="11" t="e">
        <f>VLOOKUP(I86,[3]英雄被动新!$B:$V,15,FALSE)&amp;$A$1&amp;VLOOKUP(I86,'[3]6星法宝'!$C:$G,5,FALSE)&amp;$A$1&amp;VLOOKUP(I86,[3]魂印!$B:$L,11,FALSE)</f>
        <v>#N/A</v>
      </c>
      <c r="B181" t="e">
        <f t="shared" ref="B181:D181" si="137">$A86&amp;B86</f>
        <v>#N/A</v>
      </c>
      <c r="C181" t="e">
        <f t="shared" si="137"/>
        <v>#N/A</v>
      </c>
      <c r="D181" t="e">
        <f t="shared" si="137"/>
        <v>#N/A</v>
      </c>
      <c r="E181" t="e">
        <f t="shared" ref="E181:F181" si="138">$A181&amp;E86</f>
        <v>#N/A</v>
      </c>
      <c r="F181" t="e">
        <f t="shared" si="138"/>
        <v>#N/A</v>
      </c>
      <c r="G181" s="7" t="s">
        <v>1795</v>
      </c>
      <c r="H181" s="1" t="s">
        <v>1793</v>
      </c>
      <c r="I181" s="1" t="s">
        <v>1268</v>
      </c>
      <c r="J181" t="e">
        <f t="shared" si="109"/>
        <v>#N/A</v>
      </c>
    </row>
    <row r="182" spans="1:10" ht="87" x14ac:dyDescent="0.3">
      <c r="A182" s="11" t="str">
        <f>VLOOKUP(I87,[3]英雄被动新!$B:$V,15,FALSE)&amp;$A$1&amp;VLOOKUP(I87,'[3]6星法宝'!$C:$G,5,FALSE)&amp;$A$1&amp;VLOOKUP(I87,[3]魂印!$B:$L,11,FALSE)</f>
        <v>100921010#100921020#100921030#100921040#100921050#100921060#100921070#100921080#100921090#100921091#100921100#100921101#100921110#10092205#12000010#1000027#1000016#1000024#1000023#1000019#1000065#1000037#1000046#1000042#1000052</v>
      </c>
      <c r="B182" t="str">
        <f t="shared" ref="B182:D184" si="139">$A87&amp;B87</f>
        <v>100921010#100921020#100921030#100921040#100921050#100921060#100921070#100921080#100921090#100921091#100921100#100921101#100921110#10092205#12000011#1000027#1000016#1000024#1000023#1000019#1000065#1000037#1000046#1000042#1000052</v>
      </c>
      <c r="C182" t="str">
        <f t="shared" si="139"/>
        <v>100921010#100921020#100921030#100921040#100921050#100921060#100921070#100921080#100921090#100921091#100921100#100921101#100921110#10092205#12000011#1000027#1000016#1000024#1000023#1000019#1000065#1000037#1000046#1000042#1000052</v>
      </c>
      <c r="D182" t="str">
        <f t="shared" si="139"/>
        <v>100921010#100921020#100921030#100921040#100921050#100921060#100921070#100921080#100921090#100921091#100921100#100921101#100921110#10092205#12000011#1000027#1000016#1000024#1000023#1000019#1000065#1000037#1000046#1000042#1000052</v>
      </c>
      <c r="E182" t="str">
        <f t="shared" ref="E182:F182" si="140">$A182&amp;E87</f>
        <v>100921010#100921020#100921030#100921040#100921050#100921060#100921070#100921080#100921090#100921091#100921100#100921101#100921110#10092205#12000010#1000027#1000016#1000024#1000023#1000019#1000065#1000037#1000046#1000042#1000052</v>
      </c>
      <c r="F182" t="str">
        <f t="shared" si="140"/>
        <v>100921010#100921020#100921030#100921040#100921050#100921060#100921070#100921080#100921090#100921091#100921100#100921101#100921110#10092205#12000010#1000027#1000016#1000024#1000023#1000019#1000065#1000037#1000046#1000042#1000052</v>
      </c>
      <c r="G182" s="7" t="s">
        <v>1795</v>
      </c>
      <c r="H182" s="1" t="s">
        <v>1794</v>
      </c>
      <c r="I182" s="1" t="s">
        <v>1269</v>
      </c>
      <c r="J182" t="str">
        <f t="shared" si="109"/>
        <v>|10092101|10092101#10092102|10092101#10092102#10092103#10092104#1000011|10092101#10092102#10092103#10092104#10092105#1000011#1000016|10092101#10092102#10092103#10092104#10092105#10092106#1000011#1000016#1000032|10092101#10092102#10092103#10092104#10092105#10092106#10092107#1000011#1000016#1000032#1000037#10092205|10092101#10092102#10092103#10092104#10092105#10092106#10092107#10092108#1000011#1000016#1000032#1000037#1000038#1000046#10092205|10092101#10092102#10092103#10092104#10092105#10092106#10092107#10092108#10092109#1000011#1000016#1000032#1000037#1000038#1000046#1000047#10092205|10092101#10092102#10092103#10092104#10092105#10092106#10092107#10092108#10092109#10092110#1000011#1000016#1000032#1000037#1000038#1000046#1000047#1000049#10092205|10092101#10092102#10092103#10092104#10092105#10092106#10092107#10092108#10092109#10092110#10092111#1000011#1000016#1000032#1000037#1000038#1000046#1000047#1000049#1000050#10092205|100921010#100921020#100921030#100921040#100921050#100921060#100921070#100921080#100921090#100921091#100921100#100921101#100921110#1000011#1000016#1000032#1000037#1000038#1000046#1000047#1000049#1000050#1000052#10092205|100921010#100921020#100921030#100921040#100921050#100921060#100921070#100921080#100921090#100921091#100921100#100921101#100921110#10092205#12000011#1000027#1000016#1000024#1000023#1000019#1000065#1000037#1000046#1000042#1000052|100921010#100921020#100921030#100921040#100921050#100921060#100921070#100921080#100921090#100921091#100921100#100921101#100921110#10092205#12000011#1000027#1000016#1000024#1000023#1000019#1000065#1000037#1000046#1000042#1000052|100921010#100921020#100921030#100921040#100921050#100921060#100921070#100921080#100921090#100921091#100921100#100921101#100921110#10092205#12000011#1000027#1000016#1000024#1000023#1000019#1000065#1000037#1000046#1000042#1000052|100921010#100921020#100921030#100921040#100921050#100921060#100921070#100921080#100921090#100921091#100921100#100921101#100921110#10092205#12000010#1000027#1000016#1000024#1000023#1000019#1000065#1000037#1000046#1000042#1000052|100921010#100921020#100921030#100921040#100921050#100921060#100921070#100921080#100921090#100921091#100921100#100921101#100921110#10092205#12000010#1000027#1000016#1000024#1000023#1000019#1000065#1000037#1000046#1000042#1000052</v>
      </c>
    </row>
    <row r="183" spans="1:10" ht="15.75" x14ac:dyDescent="0.3">
      <c r="A183" t="s">
        <v>1909</v>
      </c>
      <c r="B183" t="str">
        <f t="shared" si="139"/>
        <v>1941010#1941020#1941030#1941040#1941050#1941060#1941070#1941080#1941090#1941100#1941101#1941110#1000027#1000016#1000013#1000024#1000206#1000015#1000037#1000011#1000042#1000052#194205</v>
      </c>
      <c r="C183" t="str">
        <f t="shared" si="139"/>
        <v>1941010#1941020#1941030#1941040#1941050#1941060#1941070#1941080#1941090#1941100#1941101#1941110#1000027#1000016#1000013#1000024#1000206#1000015#1000037#1000011#1000042#1000052#194205</v>
      </c>
      <c r="D183" t="str">
        <f t="shared" si="139"/>
        <v>1941010#1941020#1941030#1941040#1941050#1941060#1941070#1941080#1941090#1941100#1941101#1941110#1000027#1000016#1000013#1000024#1000206#1000015#1000037#1000011#1000042#1000052#194205#1941124</v>
      </c>
      <c r="E183" t="str">
        <f>$A88&amp;E88</f>
        <v>1941010#1941020#1941030#1941040#1941050#1941060#1941070#1941080#1941090#1941100#1941101#1941110#1000027#1000016#1000013#1000024#1000206#1000015#1000037#1000011#1000042#1000052#194205#1941124</v>
      </c>
      <c r="F183" t="str">
        <f>$A88&amp;F88</f>
        <v>1941010#1941020#1941030#1941040#1941050#1941060#1941070#1941080#1941090#1941100#1941101#1941110#1000027#1000016#1000013#1000024#1000206#1000015#1000037#1000011#1000042#1000052#194205#1941124#1941126</v>
      </c>
      <c r="H183" s="4" t="s">
        <v>1867</v>
      </c>
      <c r="I183" t="s">
        <v>1908</v>
      </c>
      <c r="J183" t="str">
        <f t="shared" ref="J183:J184" si="141">I183&amp;$I$96&amp;B183&amp;$I$96&amp;C183&amp;$I$96&amp;D183&amp;$I$96&amp;E183&amp;$I$96&amp;F183</f>
        <v>|194101|194101#194102|194101#194102#194103#194104#1000027|194101#194102#194103#194104#194105#1000027#1000016|194101#194102#194103#194104#194105#194106#1000027#1000016#1000013|194101#194102#194103#194104#194105#194106#194107#1000027#1000016#1000013#1000024#194205|194101#194102#194103#194104#194105#194106#194107#194108#1000027#1000016#1000013#1000024#1000206#1000015#194205|194101#194102#194103#194104#194105#194106#194107#194108#194109#1000027#1000016#1000013#1000024#1000206#1000015#1000037#194205|194101#194102#194103#194104#194105#194106#194107#194108#194109#194110#1000027#1000016#1000013#1000024#1000206#1000015#1000037#1000011#194205|194101#194102#194103#194104#194105#194106#194107#194108#194109#194110#194111#1000027#1000016#1000013#1000024#1000206#1000015#1000037#1000011#1000042#194205|1941010#1941020#1941030#1941040#1941050#1941060#1941070#1941080#1941090#1941100#1941101#1941110#1000027#1000016#1000013#1000024#1000206#1000015#1000037#1000011#1000042#1000052#194205|1941010#1941020#1941030#1941040#1941050#1941060#1941070#1941080#1941090#1941100#1941101#1941110#1000027#1000016#1000013#1000024#1000206#1000015#1000037#1000011#1000042#1000052#194205|1941010#1941020#1941030#1941040#1941050#1941060#1941070#1941080#1941090#1941100#1941101#1941110#1000027#1000016#1000013#1000024#1000206#1000015#1000037#1000011#1000042#1000052#194205|1941010#1941020#1941030#1941040#1941050#1941060#1941070#1941080#1941090#1941100#1941101#1941110#1000027#1000016#1000013#1000024#1000206#1000015#1000037#1000011#1000042#1000052#194205#1941124|1941010#1941020#1941030#1941040#1941050#1941060#1941070#1941080#1941090#1941100#1941101#1941110#1000027#1000016#1000013#1000024#1000206#1000015#1000037#1000011#1000042#1000052#194205#1941124|1941010#1941020#1941030#1941040#1941050#1941060#1941070#1941080#1941090#1941100#1941101#1941110#1000027#1000016#1000013#1000024#1000206#1000015#1000037#1000011#1000042#1000052#194205#1941124#1941126</v>
      </c>
    </row>
    <row r="184" spans="1:10" ht="15.75" x14ac:dyDescent="0.3">
      <c r="A184" s="7" t="s">
        <v>1922</v>
      </c>
      <c r="B184" t="str">
        <f t="shared" si="139"/>
        <v>1531010#1531020#1531030#1531040#1531050#1531060#1531070#1531071#1531080#1531090#1531100#1531110#1000011#1000016#1000032#1000037#1000038#1000046#1000047#1000049#1000050#1000052#153205</v>
      </c>
      <c r="C184" t="str">
        <f t="shared" si="139"/>
        <v>1531010#1531020#1531030#1531040#1531050#1531060#1531070#1531071#1531080#1531090#1531100#1531110#1000011#1000016#1000032#1000037#1000038#1000046#1000047#1000049#1000050#1000052#153205</v>
      </c>
      <c r="D184" t="str">
        <f t="shared" si="139"/>
        <v>1531010#1531020#1531030#1531040#1531050#1531060#1531070#1531071#1531080#1531090#1531100#1531110#1000011#1000016#1000032#1000037#1000038#1000046#1000047#1000049#1000050#1000052#153205#1531124</v>
      </c>
      <c r="E184" t="str">
        <f>$A89&amp;E89</f>
        <v>1531010#1531020#1531030#1531040#1531050#1531060#1531070#1531071#1531080#1531090#1531100#1531110#1000011#1000016#1000032#1000037#1000038#1000046#1000047#1000049#1000050#1000052#153205#1531124</v>
      </c>
      <c r="F184" t="str">
        <f>$A89&amp;F89</f>
        <v>1531010#1531020#1531030#1531040#1531050#1531060#1531070#1531071#1531080#1531090#1531100#1531110#1000011#1000016#1000032#1000037#1000038#1000046#1000047#1000049#1000050#1000052#153205#1531124#1531126</v>
      </c>
      <c r="H184" s="4" t="s">
        <v>1891</v>
      </c>
      <c r="I184" t="s">
        <v>1907</v>
      </c>
      <c r="J184" t="str">
        <f t="shared" si="141"/>
        <v>|153101|153101#153102|153101#153102#153103#153104#1000011|153101#153102#153103#153104#153105#1000011#1000016|153101#153102#153103#153104#153105#153106#1000011#1000016#1000032|153101#153102#153103#153104#153105#153106#153107#1000011#1000016#1000032#1000037#153205|153101#153102#153103#153104#153105#153106#153107#153108#1000011#1000016#1000032#1000037#1000038#1000046#153205|153101#153102#153103#153104#153105#153106#153107#153108#153109#1000011#1000016#1000032#1000037#1000038#1000046#1000047#153205|153101#153102#153103#153104#153105#153106#153107#153108#153109#153110#1000011#1000016#1000032#1000037#1000038#1000046#1000047#1000049#153205|153101#153102#153103#153104#153105#153106#153107#153108#153109#153110#153111#1000011#1000016#1000032#1000037#1000038#1000046#1000047#1000049#1000050#153205|1531010#1531020#1531030#1531040#1531050#1531060#1531070#1531071#1531080#1531090#1531100#1531110#1000011#1000016#1000032#1000037#1000038#1000046#1000047#1000049#1000050#1000052#153205|1531010#1531020#1531030#1531040#1531050#1531060#1531070#1531071#1531080#1531090#1531100#1531110#1000011#1000016#1000032#1000037#1000038#1000046#1000047#1000049#1000050#1000052#153205|1531010#1531020#1531030#1531040#1531050#1531060#1531070#1531071#1531080#1531090#1531100#1531110#1000011#1000016#1000032#1000037#1000038#1000046#1000047#1000049#1000050#1000052#153205|1531010#1531020#1531030#1531040#1531050#1531060#1531070#1531071#1531080#1531090#1531100#1531110#1000011#1000016#1000032#1000037#1000038#1000046#1000047#1000049#1000050#1000052#153205#1531124|1531010#1531020#1531030#1531040#1531050#1531060#1531070#1531071#1531080#1531090#1531100#1531110#1000011#1000016#1000032#1000037#1000038#1000046#1000047#1000049#1000050#1000052#153205#1531124|1531010#1531020#1531030#1531040#1531050#1531060#1531070#1531071#1531080#1531090#1531100#1531110#1000011#1000016#1000032#1000037#1000038#1000046#1000047#1000049#1000050#1000052#153205#1531124#1531126</v>
      </c>
    </row>
  </sheetData>
  <autoFilter ref="A1:T87" xr:uid="{00000000-0009-0000-0000-000002000000}"/>
  <phoneticPr fontId="6" type="noConversion"/>
  <conditionalFormatting sqref="B89:B91">
    <cfRule type="duplicateValues" dxfId="9" priority="3"/>
  </conditionalFormatting>
  <conditionalFormatting sqref="D89:D91">
    <cfRule type="duplicateValues" dxfId="8" priority="5"/>
  </conditionalFormatting>
  <conditionalFormatting sqref="E89:E91">
    <cfRule type="duplicateValues" dxfId="7" priority="2"/>
  </conditionalFormatting>
  <conditionalFormatting sqref="F89:F91">
    <cfRule type="duplicateValues" dxfId="6" priority="4"/>
  </conditionalFormatting>
  <conditionalFormatting sqref="I91:I95">
    <cfRule type="expression" dxfId="5" priority="1">
      <formula>ISERROR(MATCH($B91,开发角色Data,0))=FALSE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5"/>
  <sheetViews>
    <sheetView topLeftCell="B13" workbookViewId="0">
      <selection activeCell="D35" sqref="D35"/>
    </sheetView>
  </sheetViews>
  <sheetFormatPr defaultRowHeight="14.25" x14ac:dyDescent="0.2"/>
  <cols>
    <col min="3" max="3" width="35.375" customWidth="1"/>
    <col min="5" max="5" width="35.125" customWidth="1"/>
    <col min="6" max="6" width="26.875" customWidth="1"/>
    <col min="8" max="9" width="8.125" customWidth="1"/>
    <col min="14" max="14" width="19.5" customWidth="1"/>
    <col min="15" max="15" width="15.5" customWidth="1"/>
  </cols>
  <sheetData>
    <row r="1" spans="1:7" x14ac:dyDescent="0.2">
      <c r="C1" s="7" t="s">
        <v>1958</v>
      </c>
      <c r="D1" s="7" t="s">
        <v>1919</v>
      </c>
      <c r="E1" s="7" t="s">
        <v>1960</v>
      </c>
      <c r="F1" s="7" t="s">
        <v>1959</v>
      </c>
    </row>
    <row r="2" spans="1:7" x14ac:dyDescent="0.2">
      <c r="B2">
        <v>1</v>
      </c>
      <c r="C2" s="25" t="s">
        <v>1937</v>
      </c>
      <c r="D2" s="7" t="s">
        <v>1918</v>
      </c>
      <c r="G2" t="str">
        <f>C2</f>
        <v>153821#153801</v>
      </c>
    </row>
    <row r="3" spans="1:7" x14ac:dyDescent="0.2">
      <c r="B3">
        <v>2</v>
      </c>
      <c r="C3" s="19" t="s">
        <v>1938</v>
      </c>
      <c r="D3" s="7" t="s">
        <v>1918</v>
      </c>
      <c r="G3" t="str">
        <f>C3</f>
        <v>153821#153801#153802</v>
      </c>
    </row>
    <row r="4" spans="1:7" x14ac:dyDescent="0.2">
      <c r="B4">
        <v>3</v>
      </c>
      <c r="C4" s="19" t="s">
        <v>1939</v>
      </c>
      <c r="D4" s="7" t="s">
        <v>1795</v>
      </c>
      <c r="E4">
        <v>1000027</v>
      </c>
      <c r="G4" t="str">
        <f>C4&amp;$D$1&amp;E4</f>
        <v>153821#153801#153802#153803#153804#1000027</v>
      </c>
    </row>
    <row r="5" spans="1:7" x14ac:dyDescent="0.2">
      <c r="B5">
        <v>4</v>
      </c>
      <c r="C5" s="19" t="s">
        <v>1940</v>
      </c>
      <c r="D5" s="7" t="s">
        <v>1795</v>
      </c>
      <c r="E5" t="s">
        <v>1880</v>
      </c>
      <c r="G5" t="str">
        <f>C5&amp;$D$1&amp;E5</f>
        <v>153821#153801#153802#153803#153804#153805#1000027#1000016</v>
      </c>
    </row>
    <row r="6" spans="1:7" x14ac:dyDescent="0.2">
      <c r="B6">
        <v>5</v>
      </c>
      <c r="C6" s="19" t="s">
        <v>1941</v>
      </c>
      <c r="D6" s="7" t="s">
        <v>1795</v>
      </c>
      <c r="E6" t="s">
        <v>1961</v>
      </c>
      <c r="G6" t="str">
        <f>C6&amp;$D$1&amp;E6</f>
        <v>153821#153801#153802#153803#153804#153805#153806#1000027#1000016#1000024</v>
      </c>
    </row>
    <row r="7" spans="1:7" x14ac:dyDescent="0.2">
      <c r="B7">
        <v>6</v>
      </c>
      <c r="C7" s="19" t="s">
        <v>1942</v>
      </c>
      <c r="D7" s="7" t="s">
        <v>1795</v>
      </c>
      <c r="E7" t="s">
        <v>1962</v>
      </c>
      <c r="F7" s="7" t="s">
        <v>1969</v>
      </c>
      <c r="G7" t="str">
        <f t="shared" ref="G7:G17" si="0">C7&amp;$D$1&amp;E7&amp;F7</f>
        <v>153821#153801#153802#153803#153804#153805#153806#153807#153812#1000027#1000016#1000024#1000023#153820</v>
      </c>
    </row>
    <row r="8" spans="1:7" x14ac:dyDescent="0.2">
      <c r="B8">
        <v>7</v>
      </c>
      <c r="C8" s="19" t="s">
        <v>1943</v>
      </c>
      <c r="D8" s="7" t="s">
        <v>1795</v>
      </c>
      <c r="E8" t="s">
        <v>1963</v>
      </c>
      <c r="F8" s="7" t="s">
        <v>1969</v>
      </c>
      <c r="G8" t="str">
        <f t="shared" si="0"/>
        <v>153821#153801#153802#153803#153804#153805#153806#153807#153812#153808#1000027#1000016#1000024#1000023#1000015#153820</v>
      </c>
    </row>
    <row r="9" spans="1:7" x14ac:dyDescent="0.2">
      <c r="B9">
        <v>8</v>
      </c>
      <c r="C9" s="19" t="s">
        <v>1944</v>
      </c>
      <c r="D9" s="7" t="s">
        <v>1795</v>
      </c>
      <c r="E9" t="s">
        <v>1964</v>
      </c>
      <c r="F9" s="7" t="s">
        <v>1969</v>
      </c>
      <c r="G9" t="str">
        <f t="shared" si="0"/>
        <v>153821#153801#153802#153803#153804#153805#153806#153807#153812#153808#153809#1000027#1000016#1000024#1000023#1000015#1000019#153820</v>
      </c>
    </row>
    <row r="10" spans="1:7" x14ac:dyDescent="0.2">
      <c r="B10">
        <v>9</v>
      </c>
      <c r="C10" s="19" t="s">
        <v>1945</v>
      </c>
      <c r="D10" s="7" t="s">
        <v>1795</v>
      </c>
      <c r="E10" t="s">
        <v>1965</v>
      </c>
      <c r="F10" s="7" t="s">
        <v>1969</v>
      </c>
      <c r="G10" t="str">
        <f t="shared" si="0"/>
        <v>153821#153801#153802#153803#153804#153805#153806#153807#153812#153808#153809#153810#153813#1000027#1000016#1000024#1000023#1000015#1000019#1000037#153820</v>
      </c>
    </row>
    <row r="11" spans="1:7" x14ac:dyDescent="0.2">
      <c r="B11">
        <v>10</v>
      </c>
      <c r="C11" s="19" t="s">
        <v>1946</v>
      </c>
      <c r="D11" s="7" t="s">
        <v>1795</v>
      </c>
      <c r="E11" t="s">
        <v>1966</v>
      </c>
      <c r="F11" s="7" t="s">
        <v>1971</v>
      </c>
      <c r="G11" t="str">
        <f t="shared" si="0"/>
        <v>153821#153801#153802#153803#153804#153805#153806#153807#153812#153808#153809#153810#153813#153811#153814#1000027#1000016#1000024#1000023#1000015#1000019#1000037#1000046#153820#12000010</v>
      </c>
    </row>
    <row r="12" spans="1:7" x14ac:dyDescent="0.2">
      <c r="A12" s="7" t="s">
        <v>1205</v>
      </c>
      <c r="B12">
        <v>11</v>
      </c>
      <c r="C12" s="19" t="s">
        <v>1947</v>
      </c>
      <c r="D12" s="7" t="s">
        <v>1795</v>
      </c>
      <c r="E12" t="s">
        <v>1967</v>
      </c>
      <c r="F12" s="7" t="s">
        <v>1971</v>
      </c>
      <c r="G12" t="str">
        <f t="shared" si="0"/>
        <v>153821#1538010#1538020#1538030#1538040#1538050#1538060#1538070#1538071#1538080#1538090#1538100#1538101#1538110#1538111#1000027#1000016#1000024#1000023#1000015#1000019#1000037#1000046#1000042#153820#12000010</v>
      </c>
    </row>
    <row r="13" spans="1:7" x14ac:dyDescent="0.2">
      <c r="B13">
        <v>12</v>
      </c>
      <c r="C13" s="25" t="s">
        <v>1948</v>
      </c>
      <c r="D13" s="7" t="s">
        <v>1795</v>
      </c>
      <c r="E13" t="s">
        <v>1968</v>
      </c>
      <c r="F13" s="7" t="s">
        <v>1970</v>
      </c>
      <c r="G13" t="str">
        <f t="shared" si="0"/>
        <v>153821#1538010#1538020#1538030#1538040#1538050#1538060#1538070#1538071#1538080#1538090#1538100#1538101#1538110#1538111#1538120#1538121#1000027#1000016#1000024#1000023#1000015#1000019#1000037#1000046#1000042#1000052#153820#12000010</v>
      </c>
    </row>
    <row r="14" spans="1:7" x14ac:dyDescent="0.2">
      <c r="B14">
        <v>13</v>
      </c>
      <c r="C14" s="25" t="s">
        <v>1949</v>
      </c>
      <c r="D14" s="7" t="s">
        <v>1795</v>
      </c>
      <c r="E14" s="7" t="str">
        <f>E13</f>
        <v>1000027#1000016#1000024#1000023#1000015#1000019#1000037#1000046#1000042#1000052</v>
      </c>
      <c r="F14" s="7" t="s">
        <v>1970</v>
      </c>
      <c r="G14" t="str">
        <f t="shared" si="0"/>
        <v>153821#1538010#1538020#1538030#1538040#1538050#1538060#1538070#1538071#1538080#1538090#1538100#1538101#1538110#1538111#1538120#1538121#1538130#1538140#1538150#1000027#1000016#1000024#1000023#1000015#1000019#1000037#1000046#1000042#1000052#153820#12000010</v>
      </c>
    </row>
    <row r="15" spans="1:7" x14ac:dyDescent="0.2">
      <c r="B15">
        <v>14</v>
      </c>
      <c r="C15" s="19" t="s">
        <v>1950</v>
      </c>
      <c r="D15" s="7" t="s">
        <v>1918</v>
      </c>
      <c r="E15" s="7" t="str">
        <f t="shared" ref="E15:E17" si="1">E14</f>
        <v>1000027#1000016#1000024#1000023#1000015#1000019#1000037#1000046#1000042#1000052</v>
      </c>
      <c r="F15" s="7" t="s">
        <v>1970</v>
      </c>
      <c r="G15" t="str">
        <f t="shared" si="0"/>
        <v>153821#1538010#1538020#1538030#1538040#1538050#1538060#1538070#1538071#1538080#1538090#1538100#1538101#1538110#1538111#1538120#1538121#1538130#1538140#1538150#1538160#1000027#1000016#1000024#1000023#1000015#1000019#1000037#1000046#1000042#1000052#153820#12000010</v>
      </c>
    </row>
    <row r="16" spans="1:7" x14ac:dyDescent="0.2">
      <c r="B16">
        <v>15</v>
      </c>
      <c r="C16" s="19" t="s">
        <v>1951</v>
      </c>
      <c r="D16" s="7" t="s">
        <v>1918</v>
      </c>
      <c r="E16" s="7" t="str">
        <f t="shared" si="1"/>
        <v>1000027#1000016#1000024#1000023#1000015#1000019#1000037#1000046#1000042#1000052</v>
      </c>
      <c r="F16" s="7" t="s">
        <v>1970</v>
      </c>
      <c r="G16" t="str">
        <f t="shared" si="0"/>
        <v>153821#1538010#1538020#1538030#1538040#1538050#1538060#1538070#1538071#1538080#1538090#1538100#1538101#1538110#1538111#1538120#1538121#1538130#1538140#1538150#1538160#1538170#1000027#1000016#1000024#1000023#1000015#1000019#1000037#1000046#1000042#1000052#153820#12000010</v>
      </c>
    </row>
    <row r="17" spans="2:7" x14ac:dyDescent="0.2">
      <c r="B17">
        <v>16</v>
      </c>
      <c r="C17" s="19" t="s">
        <v>1952</v>
      </c>
      <c r="D17" s="7" t="s">
        <v>1918</v>
      </c>
      <c r="E17" s="7" t="str">
        <f t="shared" si="1"/>
        <v>1000027#1000016#1000024#1000023#1000015#1000019#1000037#1000046#1000042#1000052</v>
      </c>
      <c r="F17" s="7" t="s">
        <v>1970</v>
      </c>
      <c r="G17" t="str">
        <f t="shared" si="0"/>
        <v>153821#1538010#1538020#1538030#1538040#1538050#1538060#1538070#1538071#1538080#1538090#1538100#1538101#1538110#1538111#1538120#1538121#1538130#1538140#1538150#1538160#1538170#1538180#1538181#1000027#1000016#1000024#1000023#1000015#1000019#1000037#1000046#1000042#1000052#153820#12000010</v>
      </c>
    </row>
    <row r="19" spans="2:7" x14ac:dyDescent="0.2">
      <c r="C19" s="19" t="s">
        <v>1920</v>
      </c>
    </row>
    <row r="20" spans="2:7" x14ac:dyDescent="0.2">
      <c r="C20" t="str">
        <f>G2</f>
        <v>153821#153801</v>
      </c>
      <c r="D20" t="str">
        <f>C19&amp;C20</f>
        <v>|153821#153801</v>
      </c>
    </row>
    <row r="21" spans="2:7" x14ac:dyDescent="0.2">
      <c r="C21" t="str">
        <f t="shared" ref="C21:C35" si="2">G3</f>
        <v>153821#153801#153802</v>
      </c>
      <c r="D21" t="str">
        <f>D20&amp;$C$19&amp;C21</f>
        <v>|153821#153801|153821#153801#153802</v>
      </c>
    </row>
    <row r="22" spans="2:7" x14ac:dyDescent="0.2">
      <c r="C22" t="str">
        <f t="shared" si="2"/>
        <v>153821#153801#153802#153803#153804#1000027</v>
      </c>
      <c r="D22" t="str">
        <f t="shared" ref="D22:D35" si="3">D21&amp;$C$19&amp;C22</f>
        <v>|153821#153801|153821#153801#153802|153821#153801#153802#153803#153804#1000027</v>
      </c>
    </row>
    <row r="23" spans="2:7" x14ac:dyDescent="0.2">
      <c r="C23" t="str">
        <f t="shared" si="2"/>
        <v>153821#153801#153802#153803#153804#153805#1000027#1000016</v>
      </c>
      <c r="D23" t="str">
        <f t="shared" si="3"/>
        <v>|153821#153801|153821#153801#153802|153821#153801#153802#153803#153804#1000027|153821#153801#153802#153803#153804#153805#1000027#1000016</v>
      </c>
    </row>
    <row r="24" spans="2:7" x14ac:dyDescent="0.2">
      <c r="C24" t="str">
        <f t="shared" si="2"/>
        <v>153821#153801#153802#153803#153804#153805#153806#1000027#1000016#1000024</v>
      </c>
      <c r="D24" t="str">
        <f t="shared" si="3"/>
        <v>|153821#153801|153821#153801#153802|153821#153801#153802#153803#153804#1000027|153821#153801#153802#153803#153804#153805#1000027#1000016|153821#153801#153802#153803#153804#153805#153806#1000027#1000016#1000024</v>
      </c>
    </row>
    <row r="25" spans="2:7" x14ac:dyDescent="0.2">
      <c r="C25" t="str">
        <f t="shared" si="2"/>
        <v>153821#153801#153802#153803#153804#153805#153806#153807#153812#1000027#1000016#1000024#1000023#153820</v>
      </c>
      <c r="D25" t="str">
        <f t="shared" si="3"/>
        <v>|153821#153801|153821#153801#153802|153821#153801#153802#153803#153804#1000027|153821#153801#153802#153803#153804#153805#1000027#1000016|153821#153801#153802#153803#153804#153805#153806#1000027#1000016#1000024|153821#153801#153802#153803#153804#153805#153806#153807#153812#1000027#1000016#1000024#1000023#153820</v>
      </c>
    </row>
    <row r="26" spans="2:7" x14ac:dyDescent="0.2">
      <c r="C26" t="str">
        <f t="shared" si="2"/>
        <v>153821#153801#153802#153803#153804#153805#153806#153807#153812#153808#1000027#1000016#1000024#1000023#1000015#153820</v>
      </c>
      <c r="D26" t="str">
        <f t="shared" si="3"/>
        <v>|153821#153801|153821#153801#153802|153821#153801#153802#153803#153804#1000027|153821#153801#153802#153803#153804#153805#1000027#1000016|153821#153801#153802#153803#153804#153805#153806#1000027#1000016#1000024|153821#153801#153802#153803#153804#153805#153806#153807#153812#1000027#1000016#1000024#1000023#153820|153821#153801#153802#153803#153804#153805#153806#153807#153812#153808#1000027#1000016#1000024#1000023#1000015#153820</v>
      </c>
    </row>
    <row r="27" spans="2:7" x14ac:dyDescent="0.2">
      <c r="C27" t="str">
        <f t="shared" si="2"/>
        <v>153821#153801#153802#153803#153804#153805#153806#153807#153812#153808#153809#1000027#1000016#1000024#1000023#1000015#1000019#153820</v>
      </c>
      <c r="D27" t="str">
        <f t="shared" si="3"/>
        <v>|153821#153801|153821#153801#153802|153821#153801#153802#153803#153804#1000027|153821#153801#153802#153803#153804#153805#1000027#1000016|153821#153801#153802#153803#153804#153805#153806#1000027#1000016#1000024|153821#153801#153802#153803#153804#153805#153806#153807#153812#1000027#1000016#1000024#1000023#153820|153821#153801#153802#153803#153804#153805#153806#153807#153812#153808#1000027#1000016#1000024#1000023#1000015#153820|153821#153801#153802#153803#153804#153805#153806#153807#153812#153808#153809#1000027#1000016#1000024#1000023#1000015#1000019#153820</v>
      </c>
    </row>
    <row r="28" spans="2:7" x14ac:dyDescent="0.2">
      <c r="C28" t="str">
        <f t="shared" si="2"/>
        <v>153821#153801#153802#153803#153804#153805#153806#153807#153812#153808#153809#153810#153813#1000027#1000016#1000024#1000023#1000015#1000019#1000037#153820</v>
      </c>
      <c r="D28" t="str">
        <f t="shared" si="3"/>
        <v>|153821#153801|153821#153801#153802|153821#153801#153802#153803#153804#1000027|153821#153801#153802#153803#153804#153805#1000027#1000016|153821#153801#153802#153803#153804#153805#153806#1000027#1000016#1000024|153821#153801#153802#153803#153804#153805#153806#153807#153812#1000027#1000016#1000024#1000023#153820|153821#153801#153802#153803#153804#153805#153806#153807#153812#153808#1000027#1000016#1000024#1000023#1000015#153820|153821#153801#153802#153803#153804#153805#153806#153807#153812#153808#153809#1000027#1000016#1000024#1000023#1000015#1000019#153820|153821#153801#153802#153803#153804#153805#153806#153807#153812#153808#153809#153810#153813#1000027#1000016#1000024#1000023#1000015#1000019#1000037#153820</v>
      </c>
    </row>
    <row r="29" spans="2:7" x14ac:dyDescent="0.2">
      <c r="C29" t="str">
        <f t="shared" si="2"/>
        <v>153821#153801#153802#153803#153804#153805#153806#153807#153812#153808#153809#153810#153813#153811#153814#1000027#1000016#1000024#1000023#1000015#1000019#1000037#1000046#153820#12000010</v>
      </c>
      <c r="D29" t="str">
        <f t="shared" si="3"/>
        <v>|153821#153801|153821#153801#153802|153821#153801#153802#153803#153804#1000027|153821#153801#153802#153803#153804#153805#1000027#1000016|153821#153801#153802#153803#153804#153805#153806#1000027#1000016#1000024|153821#153801#153802#153803#153804#153805#153806#153807#153812#1000027#1000016#1000024#1000023#153820|153821#153801#153802#153803#153804#153805#153806#153807#153812#153808#1000027#1000016#1000024#1000023#1000015#153820|153821#153801#153802#153803#153804#153805#153806#153807#153812#153808#153809#1000027#1000016#1000024#1000023#1000015#1000019#153820|153821#153801#153802#153803#153804#153805#153806#153807#153812#153808#153809#153810#153813#1000027#1000016#1000024#1000023#1000015#1000019#1000037#153820|153821#153801#153802#153803#153804#153805#153806#153807#153812#153808#153809#153810#153813#153811#153814#1000027#1000016#1000024#1000023#1000015#1000019#1000037#1000046#153820#12000010</v>
      </c>
    </row>
    <row r="30" spans="2:7" x14ac:dyDescent="0.2">
      <c r="C30" t="str">
        <f t="shared" si="2"/>
        <v>153821#1538010#1538020#1538030#1538040#1538050#1538060#1538070#1538071#1538080#1538090#1538100#1538101#1538110#1538111#1000027#1000016#1000024#1000023#1000015#1000019#1000037#1000046#1000042#153820#12000010</v>
      </c>
      <c r="D30" t="str">
        <f t="shared" si="3"/>
        <v>|153821#153801|153821#153801#153802|153821#153801#153802#153803#153804#1000027|153821#153801#153802#153803#153804#153805#1000027#1000016|153821#153801#153802#153803#153804#153805#153806#1000027#1000016#1000024|153821#153801#153802#153803#153804#153805#153806#153807#153812#1000027#1000016#1000024#1000023#153820|153821#153801#153802#153803#153804#153805#153806#153807#153812#153808#1000027#1000016#1000024#1000023#1000015#153820|153821#153801#153802#153803#153804#153805#153806#153807#153812#153808#153809#1000027#1000016#1000024#1000023#1000015#1000019#153820|153821#153801#153802#153803#153804#153805#153806#153807#153812#153808#153809#153810#153813#1000027#1000016#1000024#1000023#1000015#1000019#1000037#153820|153821#153801#153802#153803#153804#153805#153806#153807#153812#153808#153809#153810#153813#153811#153814#1000027#1000016#1000024#1000023#1000015#1000019#1000037#1000046#153820#12000010|153821#1538010#1538020#1538030#1538040#1538050#1538060#1538070#1538071#1538080#1538090#1538100#1538101#1538110#1538111#1000027#1000016#1000024#1000023#1000015#1000019#1000037#1000046#1000042#153820#12000010</v>
      </c>
    </row>
    <row r="31" spans="2:7" x14ac:dyDescent="0.2">
      <c r="C31" t="str">
        <f t="shared" si="2"/>
        <v>153821#1538010#1538020#1538030#1538040#1538050#1538060#1538070#1538071#1538080#1538090#1538100#1538101#1538110#1538111#1538120#1538121#1000027#1000016#1000024#1000023#1000015#1000019#1000037#1000046#1000042#1000052#153820#12000010</v>
      </c>
      <c r="D31" t="str">
        <f t="shared" si="3"/>
        <v>|153821#153801|153821#153801#153802|153821#153801#153802#153803#153804#1000027|153821#153801#153802#153803#153804#153805#1000027#1000016|153821#153801#153802#153803#153804#153805#153806#1000027#1000016#1000024|153821#153801#153802#153803#153804#153805#153806#153807#153812#1000027#1000016#1000024#1000023#153820|153821#153801#153802#153803#153804#153805#153806#153807#153812#153808#1000027#1000016#1000024#1000023#1000015#153820|153821#153801#153802#153803#153804#153805#153806#153807#153812#153808#153809#1000027#1000016#1000024#1000023#1000015#1000019#153820|153821#153801#153802#153803#153804#153805#153806#153807#153812#153808#153809#153810#153813#1000027#1000016#1000024#1000023#1000015#1000019#1000037#153820|153821#153801#153802#153803#153804#153805#153806#153807#153812#153808#153809#153810#153813#153811#153814#1000027#1000016#1000024#1000023#1000015#1000019#1000037#1000046#153820#12000010|153821#1538010#1538020#1538030#1538040#1538050#1538060#1538070#1538071#1538080#1538090#1538100#1538101#1538110#1538111#1000027#1000016#1000024#1000023#1000015#1000019#1000037#1000046#1000042#153820#12000010|153821#1538010#1538020#1538030#1538040#1538050#1538060#1538070#1538071#1538080#1538090#1538100#1538101#1538110#1538111#1538120#1538121#1000027#1000016#1000024#1000023#1000015#1000019#1000037#1000046#1000042#1000052#153820#12000010</v>
      </c>
    </row>
    <row r="32" spans="2:7" x14ac:dyDescent="0.2">
      <c r="C32" t="str">
        <f t="shared" si="2"/>
        <v>153821#1538010#1538020#1538030#1538040#1538050#1538060#1538070#1538071#1538080#1538090#1538100#1538101#1538110#1538111#1538120#1538121#1538130#1538140#1538150#1000027#1000016#1000024#1000023#1000015#1000019#1000037#1000046#1000042#1000052#153820#12000010</v>
      </c>
      <c r="D32" t="str">
        <f t="shared" si="3"/>
        <v>|153821#153801|153821#153801#153802|153821#153801#153802#153803#153804#1000027|153821#153801#153802#153803#153804#153805#1000027#1000016|153821#153801#153802#153803#153804#153805#153806#1000027#1000016#1000024|153821#153801#153802#153803#153804#153805#153806#153807#153812#1000027#1000016#1000024#1000023#153820|153821#153801#153802#153803#153804#153805#153806#153807#153812#153808#1000027#1000016#1000024#1000023#1000015#153820|153821#153801#153802#153803#153804#153805#153806#153807#153812#153808#153809#1000027#1000016#1000024#1000023#1000015#1000019#153820|153821#153801#153802#153803#153804#153805#153806#153807#153812#153808#153809#153810#153813#1000027#1000016#1000024#1000023#1000015#1000019#1000037#153820|153821#153801#153802#153803#153804#153805#153806#153807#153812#153808#153809#153810#153813#153811#153814#1000027#1000016#1000024#1000023#1000015#1000019#1000037#1000046#153820#12000010|153821#1538010#1538020#1538030#1538040#1538050#1538060#1538070#1538071#1538080#1538090#1538100#1538101#1538110#1538111#1000027#1000016#1000024#1000023#1000015#1000019#1000037#1000046#1000042#153820#12000010|153821#1538010#1538020#1538030#1538040#1538050#1538060#1538070#1538071#1538080#1538090#1538100#1538101#1538110#1538111#1538120#1538121#1000027#1000016#1000024#1000023#1000015#1000019#1000037#1000046#1000042#1000052#153820#12000010|153821#1538010#1538020#1538030#1538040#1538050#1538060#1538070#1538071#1538080#1538090#1538100#1538101#1538110#1538111#1538120#1538121#1538130#1538140#1538150#1000027#1000016#1000024#1000023#1000015#1000019#1000037#1000046#1000042#1000052#153820#12000010</v>
      </c>
    </row>
    <row r="33" spans="3:4" x14ac:dyDescent="0.2">
      <c r="C33" t="str">
        <f t="shared" si="2"/>
        <v>153821#1538010#1538020#1538030#1538040#1538050#1538060#1538070#1538071#1538080#1538090#1538100#1538101#1538110#1538111#1538120#1538121#1538130#1538140#1538150#1538160#1000027#1000016#1000024#1000023#1000015#1000019#1000037#1000046#1000042#1000052#153820#12000010</v>
      </c>
      <c r="D33" t="str">
        <f t="shared" si="3"/>
        <v>|153821#153801|153821#153801#153802|153821#153801#153802#153803#153804#1000027|153821#153801#153802#153803#153804#153805#1000027#1000016|153821#153801#153802#153803#153804#153805#153806#1000027#1000016#1000024|153821#153801#153802#153803#153804#153805#153806#153807#153812#1000027#1000016#1000024#1000023#153820|153821#153801#153802#153803#153804#153805#153806#153807#153812#153808#1000027#1000016#1000024#1000023#1000015#153820|153821#153801#153802#153803#153804#153805#153806#153807#153812#153808#153809#1000027#1000016#1000024#1000023#1000015#1000019#153820|153821#153801#153802#153803#153804#153805#153806#153807#153812#153808#153809#153810#153813#1000027#1000016#1000024#1000023#1000015#1000019#1000037#153820|153821#153801#153802#153803#153804#153805#153806#153807#153812#153808#153809#153810#153813#153811#153814#1000027#1000016#1000024#1000023#1000015#1000019#1000037#1000046#153820#12000010|153821#1538010#1538020#1538030#1538040#1538050#1538060#1538070#1538071#1538080#1538090#1538100#1538101#1538110#1538111#1000027#1000016#1000024#1000023#1000015#1000019#1000037#1000046#1000042#153820#12000010|153821#1538010#1538020#1538030#1538040#1538050#1538060#1538070#1538071#1538080#1538090#1538100#1538101#1538110#1538111#1538120#1538121#1000027#1000016#1000024#1000023#1000015#1000019#1000037#1000046#1000042#1000052#153820#12000010|153821#1538010#1538020#1538030#1538040#1538050#1538060#1538070#1538071#1538080#1538090#1538100#1538101#1538110#1538111#1538120#1538121#1538130#1538140#1538150#1000027#1000016#1000024#1000023#1000015#1000019#1000037#1000046#1000042#1000052#153820#12000010|153821#1538010#1538020#1538030#1538040#1538050#1538060#1538070#1538071#1538080#1538090#1538100#1538101#1538110#1538111#1538120#1538121#1538130#1538140#1538150#1538160#1000027#1000016#1000024#1000023#1000015#1000019#1000037#1000046#1000042#1000052#153820#12000010</v>
      </c>
    </row>
    <row r="34" spans="3:4" x14ac:dyDescent="0.2">
      <c r="C34" t="str">
        <f t="shared" si="2"/>
        <v>153821#1538010#1538020#1538030#1538040#1538050#1538060#1538070#1538071#1538080#1538090#1538100#1538101#1538110#1538111#1538120#1538121#1538130#1538140#1538150#1538160#1538170#1000027#1000016#1000024#1000023#1000015#1000019#1000037#1000046#1000042#1000052#153820#12000010</v>
      </c>
      <c r="D34" t="str">
        <f t="shared" si="3"/>
        <v>|153821#153801|153821#153801#153802|153821#153801#153802#153803#153804#1000027|153821#153801#153802#153803#153804#153805#1000027#1000016|153821#153801#153802#153803#153804#153805#153806#1000027#1000016#1000024|153821#153801#153802#153803#153804#153805#153806#153807#153812#1000027#1000016#1000024#1000023#153820|153821#153801#153802#153803#153804#153805#153806#153807#153812#153808#1000027#1000016#1000024#1000023#1000015#153820|153821#153801#153802#153803#153804#153805#153806#153807#153812#153808#153809#1000027#1000016#1000024#1000023#1000015#1000019#153820|153821#153801#153802#153803#153804#153805#153806#153807#153812#153808#153809#153810#153813#1000027#1000016#1000024#1000023#1000015#1000019#1000037#153820|153821#153801#153802#153803#153804#153805#153806#153807#153812#153808#153809#153810#153813#153811#153814#1000027#1000016#1000024#1000023#1000015#1000019#1000037#1000046#153820#12000010|153821#1538010#1538020#1538030#1538040#1538050#1538060#1538070#1538071#1538080#1538090#1538100#1538101#1538110#1538111#1000027#1000016#1000024#1000023#1000015#1000019#1000037#1000046#1000042#153820#12000010|153821#1538010#1538020#1538030#1538040#1538050#1538060#1538070#1538071#1538080#1538090#1538100#1538101#1538110#1538111#1538120#1538121#1000027#1000016#1000024#1000023#1000015#1000019#1000037#1000046#1000042#1000052#153820#12000010|153821#1538010#1538020#1538030#1538040#1538050#1538060#1538070#1538071#1538080#1538090#1538100#1538101#1538110#1538111#1538120#1538121#1538130#1538140#1538150#1000027#1000016#1000024#1000023#1000015#1000019#1000037#1000046#1000042#1000052#153820#12000010|153821#1538010#1538020#1538030#1538040#1538050#1538060#1538070#1538071#1538080#1538090#1538100#1538101#1538110#1538111#1538120#1538121#1538130#1538140#1538150#1538160#1000027#1000016#1000024#1000023#1000015#1000019#1000037#1000046#1000042#1000052#153820#12000010|153821#1538010#1538020#1538030#1538040#1538050#1538060#1538070#1538071#1538080#1538090#1538100#1538101#1538110#1538111#1538120#1538121#1538130#1538140#1538150#1538160#1538170#1000027#1000016#1000024#1000023#1000015#1000019#1000037#1000046#1000042#1000052#153820#12000010</v>
      </c>
    </row>
    <row r="35" spans="3:4" x14ac:dyDescent="0.2">
      <c r="C35" t="str">
        <f t="shared" si="2"/>
        <v>153821#1538010#1538020#1538030#1538040#1538050#1538060#1538070#1538071#1538080#1538090#1538100#1538101#1538110#1538111#1538120#1538121#1538130#1538140#1538150#1538160#1538170#1538180#1538181#1000027#1000016#1000024#1000023#1000015#1000019#1000037#1000046#1000042#1000052#153820#12000010</v>
      </c>
      <c r="D35" t="str">
        <f t="shared" si="3"/>
        <v>|153821#153801|153821#153801#153802|153821#153801#153802#153803#153804#1000027|153821#153801#153802#153803#153804#153805#1000027#1000016|153821#153801#153802#153803#153804#153805#153806#1000027#1000016#1000024|153821#153801#153802#153803#153804#153805#153806#153807#153812#1000027#1000016#1000024#1000023#153820|153821#153801#153802#153803#153804#153805#153806#153807#153812#153808#1000027#1000016#1000024#1000023#1000015#153820|153821#153801#153802#153803#153804#153805#153806#153807#153812#153808#153809#1000027#1000016#1000024#1000023#1000015#1000019#153820|153821#153801#153802#153803#153804#153805#153806#153807#153812#153808#153809#153810#153813#1000027#1000016#1000024#1000023#1000015#1000019#1000037#153820|153821#153801#153802#153803#153804#153805#153806#153807#153812#153808#153809#153810#153813#153811#153814#1000027#1000016#1000024#1000023#1000015#1000019#1000037#1000046#153820#12000010|153821#1538010#1538020#1538030#1538040#1538050#1538060#1538070#1538071#1538080#1538090#1538100#1538101#1538110#1538111#1000027#1000016#1000024#1000023#1000015#1000019#1000037#1000046#1000042#153820#12000010|153821#1538010#1538020#1538030#1538040#1538050#1538060#1538070#1538071#1538080#1538090#1538100#1538101#1538110#1538111#1538120#1538121#1000027#1000016#1000024#1000023#1000015#1000019#1000037#1000046#1000042#1000052#153820#12000010|153821#1538010#1538020#1538030#1538040#1538050#1538060#1538070#1538071#1538080#1538090#1538100#1538101#1538110#1538111#1538120#1538121#1538130#1538140#1538150#1000027#1000016#1000024#1000023#1000015#1000019#1000037#1000046#1000042#1000052#153820#12000010|153821#1538010#1538020#1538030#1538040#1538050#1538060#1538070#1538071#1538080#1538090#1538100#1538101#1538110#1538111#1538120#1538121#1538130#1538140#1538150#1538160#1000027#1000016#1000024#1000023#1000015#1000019#1000037#1000046#1000042#1000052#153820#12000010|153821#1538010#1538020#1538030#1538040#1538050#1538060#1538070#1538071#1538080#1538090#1538100#1538101#1538110#1538111#1538120#1538121#1538130#1538140#1538150#1538160#1538170#1000027#1000016#1000024#1000023#1000015#1000019#1000037#1000046#1000042#1000052#153820#12000010|153821#1538010#1538020#1538030#1538040#1538050#1538060#1538070#1538071#1538080#1538090#1538100#1538101#1538110#1538111#1538120#1538121#1538130#1538140#1538150#1538160#1538170#1538180#1538181#1000027#1000016#1000024#1000023#1000015#1000019#1000037#1000046#1000042#1000052#153820#12000010</v>
      </c>
    </row>
  </sheetData>
  <phoneticPr fontId="6" type="noConversion"/>
  <conditionalFormatting sqref="C2">
    <cfRule type="duplicateValues" dxfId="4" priority="3"/>
  </conditionalFormatting>
  <conditionalFormatting sqref="C13:C14">
    <cfRule type="duplicateValues" dxfId="3" priority="2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P42"/>
  <sheetViews>
    <sheetView workbookViewId="0">
      <selection activeCell="G17" sqref="G17:P17"/>
    </sheetView>
  </sheetViews>
  <sheetFormatPr defaultRowHeight="14.25" x14ac:dyDescent="0.2"/>
  <sheetData>
    <row r="1" spans="2:6" x14ac:dyDescent="0.2">
      <c r="C1" s="9">
        <v>153821</v>
      </c>
      <c r="D1" s="23" t="s">
        <v>1931</v>
      </c>
      <c r="E1">
        <f>C1</f>
        <v>153821</v>
      </c>
      <c r="F1">
        <f>E1</f>
        <v>153821</v>
      </c>
    </row>
    <row r="2" spans="2:6" x14ac:dyDescent="0.2">
      <c r="B2" s="22" t="s">
        <v>1893</v>
      </c>
      <c r="C2" s="9">
        <v>153801</v>
      </c>
      <c r="D2" s="9">
        <v>1</v>
      </c>
      <c r="E2" t="str">
        <f>$B$2&amp;C2</f>
        <v>#153801</v>
      </c>
      <c r="F2" t="s">
        <v>1937</v>
      </c>
    </row>
    <row r="3" spans="2:6" x14ac:dyDescent="0.2">
      <c r="C3" s="9">
        <v>153802</v>
      </c>
      <c r="D3" s="9">
        <v>2</v>
      </c>
      <c r="E3" t="str">
        <f t="shared" ref="E3:E42" si="0">$B$2&amp;C3</f>
        <v>#153802</v>
      </c>
      <c r="F3" t="s">
        <v>1938</v>
      </c>
    </row>
    <row r="4" spans="2:6" x14ac:dyDescent="0.2">
      <c r="C4" s="9">
        <v>153803</v>
      </c>
      <c r="D4" s="9">
        <v>3</v>
      </c>
      <c r="E4" t="str">
        <f t="shared" si="0"/>
        <v>#153803</v>
      </c>
      <c r="F4" t="s">
        <v>1939</v>
      </c>
    </row>
    <row r="5" spans="2:6" x14ac:dyDescent="0.2">
      <c r="C5" s="9">
        <v>153804</v>
      </c>
      <c r="D5" s="9">
        <v>3</v>
      </c>
      <c r="E5" t="str">
        <f t="shared" si="0"/>
        <v>#153804</v>
      </c>
      <c r="F5" t="s">
        <v>1940</v>
      </c>
    </row>
    <row r="6" spans="2:6" x14ac:dyDescent="0.2">
      <c r="C6" s="9">
        <v>153805</v>
      </c>
      <c r="D6" s="9">
        <v>4</v>
      </c>
      <c r="E6" t="str">
        <f t="shared" si="0"/>
        <v>#153805</v>
      </c>
      <c r="F6" t="s">
        <v>1941</v>
      </c>
    </row>
    <row r="7" spans="2:6" x14ac:dyDescent="0.2">
      <c r="C7" s="9">
        <v>153806</v>
      </c>
      <c r="D7" s="9">
        <v>5</v>
      </c>
      <c r="E7" t="str">
        <f t="shared" si="0"/>
        <v>#153806</v>
      </c>
      <c r="F7" t="s">
        <v>1942</v>
      </c>
    </row>
    <row r="8" spans="2:6" x14ac:dyDescent="0.2">
      <c r="C8" s="14">
        <v>153807</v>
      </c>
      <c r="D8" s="14">
        <v>7</v>
      </c>
      <c r="E8" t="str">
        <f t="shared" si="0"/>
        <v>#153807</v>
      </c>
      <c r="F8" t="s">
        <v>1943</v>
      </c>
    </row>
    <row r="9" spans="2:6" x14ac:dyDescent="0.2">
      <c r="C9" s="14">
        <v>153812</v>
      </c>
      <c r="D9" s="14">
        <v>7</v>
      </c>
      <c r="E9" t="str">
        <f t="shared" si="0"/>
        <v>#153812</v>
      </c>
      <c r="F9" t="s">
        <v>1944</v>
      </c>
    </row>
    <row r="10" spans="2:6" x14ac:dyDescent="0.2">
      <c r="C10" s="9">
        <v>153808</v>
      </c>
      <c r="D10" s="9">
        <v>8</v>
      </c>
      <c r="E10" t="str">
        <f t="shared" si="0"/>
        <v>#153808</v>
      </c>
      <c r="F10" t="s">
        <v>1945</v>
      </c>
    </row>
    <row r="11" spans="2:6" x14ac:dyDescent="0.2">
      <c r="C11" s="9">
        <v>153809</v>
      </c>
      <c r="D11" s="9">
        <v>9</v>
      </c>
      <c r="E11" t="str">
        <f t="shared" si="0"/>
        <v>#153809</v>
      </c>
      <c r="F11" t="s">
        <v>1946</v>
      </c>
    </row>
    <row r="12" spans="2:6" x14ac:dyDescent="0.2">
      <c r="C12" s="9">
        <v>153810</v>
      </c>
      <c r="D12" s="9">
        <v>10</v>
      </c>
      <c r="E12" t="str">
        <f t="shared" si="0"/>
        <v>#153810</v>
      </c>
    </row>
    <row r="13" spans="2:6" x14ac:dyDescent="0.2">
      <c r="C13" s="9">
        <v>153813</v>
      </c>
      <c r="D13" s="9">
        <v>10</v>
      </c>
      <c r="E13" t="str">
        <f t="shared" si="0"/>
        <v>#153813</v>
      </c>
    </row>
    <row r="14" spans="2:6" x14ac:dyDescent="0.2">
      <c r="C14" s="9">
        <v>153811</v>
      </c>
      <c r="D14" s="9">
        <v>11</v>
      </c>
      <c r="E14" t="str">
        <f t="shared" si="0"/>
        <v>#153811</v>
      </c>
    </row>
    <row r="15" spans="2:6" x14ac:dyDescent="0.2">
      <c r="C15" s="9">
        <v>153814</v>
      </c>
      <c r="D15" s="9">
        <v>11</v>
      </c>
      <c r="E15" t="str">
        <f t="shared" si="0"/>
        <v>#153814</v>
      </c>
    </row>
    <row r="16" spans="2:6" x14ac:dyDescent="0.2">
      <c r="C16" s="9"/>
      <c r="D16" s="9"/>
    </row>
    <row r="17" spans="3:16" x14ac:dyDescent="0.2">
      <c r="C17" s="9">
        <v>153820</v>
      </c>
      <c r="D17" s="23" t="s">
        <v>1930</v>
      </c>
      <c r="E17">
        <f>C17</f>
        <v>153820</v>
      </c>
      <c r="G17">
        <v>1000027</v>
      </c>
      <c r="H17" t="s">
        <v>1880</v>
      </c>
      <c r="I17" t="s">
        <v>1961</v>
      </c>
      <c r="J17" t="s">
        <v>1962</v>
      </c>
      <c r="K17" t="s">
        <v>1963</v>
      </c>
      <c r="L17" t="s">
        <v>1964</v>
      </c>
      <c r="M17" t="s">
        <v>1965</v>
      </c>
      <c r="N17" t="s">
        <v>1966</v>
      </c>
      <c r="O17" t="s">
        <v>1967</v>
      </c>
      <c r="P17" t="s">
        <v>1968</v>
      </c>
    </row>
    <row r="18" spans="3:16" x14ac:dyDescent="0.2">
      <c r="C18" s="9"/>
      <c r="D18" s="23"/>
    </row>
    <row r="19" spans="3:16" x14ac:dyDescent="0.2">
      <c r="C19" s="9">
        <v>153821</v>
      </c>
      <c r="D19" s="23" t="s">
        <v>1931</v>
      </c>
      <c r="E19">
        <v>153821</v>
      </c>
    </row>
    <row r="20" spans="3:16" x14ac:dyDescent="0.2">
      <c r="C20" s="9">
        <v>1538010</v>
      </c>
      <c r="D20" s="9">
        <v>1</v>
      </c>
      <c r="E20" t="str">
        <f t="shared" si="0"/>
        <v>#1538010</v>
      </c>
    </row>
    <row r="21" spans="3:16" x14ac:dyDescent="0.2">
      <c r="C21" s="9">
        <v>1538020</v>
      </c>
      <c r="D21" s="9">
        <v>2</v>
      </c>
      <c r="E21" t="str">
        <f t="shared" si="0"/>
        <v>#1538020</v>
      </c>
    </row>
    <row r="22" spans="3:16" x14ac:dyDescent="0.2">
      <c r="C22" s="9">
        <v>1538030</v>
      </c>
      <c r="D22" s="9">
        <v>3</v>
      </c>
      <c r="E22" t="str">
        <f t="shared" si="0"/>
        <v>#1538030</v>
      </c>
    </row>
    <row r="23" spans="3:16" x14ac:dyDescent="0.2">
      <c r="C23" s="9">
        <v>1538040</v>
      </c>
      <c r="D23" s="9">
        <v>3</v>
      </c>
      <c r="E23" t="str">
        <f t="shared" si="0"/>
        <v>#1538040</v>
      </c>
    </row>
    <row r="24" spans="3:16" x14ac:dyDescent="0.2">
      <c r="C24" s="9">
        <v>1538050</v>
      </c>
      <c r="D24" s="9">
        <v>4</v>
      </c>
      <c r="E24" t="str">
        <f t="shared" si="0"/>
        <v>#1538050</v>
      </c>
    </row>
    <row r="25" spans="3:16" x14ac:dyDescent="0.2">
      <c r="C25" s="9">
        <v>1538060</v>
      </c>
      <c r="D25" s="9">
        <v>5</v>
      </c>
      <c r="E25" t="str">
        <f t="shared" si="0"/>
        <v>#1538060</v>
      </c>
    </row>
    <row r="26" spans="3:16" x14ac:dyDescent="0.2">
      <c r="C26" s="14">
        <v>1538070</v>
      </c>
      <c r="D26" s="14">
        <v>7</v>
      </c>
      <c r="E26" t="str">
        <f t="shared" si="0"/>
        <v>#1538070</v>
      </c>
    </row>
    <row r="27" spans="3:16" x14ac:dyDescent="0.2">
      <c r="C27" s="14">
        <v>1538071</v>
      </c>
      <c r="D27" s="14">
        <v>7</v>
      </c>
      <c r="E27" t="str">
        <f t="shared" si="0"/>
        <v>#1538071</v>
      </c>
    </row>
    <row r="28" spans="3:16" x14ac:dyDescent="0.2">
      <c r="C28" s="9">
        <v>1538080</v>
      </c>
      <c r="D28" s="9">
        <v>8</v>
      </c>
      <c r="E28" t="str">
        <f t="shared" si="0"/>
        <v>#1538080</v>
      </c>
    </row>
    <row r="29" spans="3:16" x14ac:dyDescent="0.2">
      <c r="C29" s="9">
        <v>1538090</v>
      </c>
      <c r="D29" s="9">
        <v>9</v>
      </c>
      <c r="E29" t="str">
        <f t="shared" si="0"/>
        <v>#1538090</v>
      </c>
    </row>
    <row r="30" spans="3:16" x14ac:dyDescent="0.2">
      <c r="C30" s="9">
        <v>1538100</v>
      </c>
      <c r="D30" s="9">
        <v>10</v>
      </c>
      <c r="E30" t="str">
        <f t="shared" si="0"/>
        <v>#1538100</v>
      </c>
    </row>
    <row r="31" spans="3:16" x14ac:dyDescent="0.2">
      <c r="C31" s="9">
        <v>1538101</v>
      </c>
      <c r="D31" s="9">
        <v>10</v>
      </c>
      <c r="E31" t="str">
        <f t="shared" si="0"/>
        <v>#1538101</v>
      </c>
    </row>
    <row r="32" spans="3:16" x14ac:dyDescent="0.2">
      <c r="C32" s="9">
        <v>1538110</v>
      </c>
      <c r="D32" s="9">
        <v>11</v>
      </c>
      <c r="E32" t="str">
        <f t="shared" si="0"/>
        <v>#1538110</v>
      </c>
    </row>
    <row r="33" spans="3:6" x14ac:dyDescent="0.2">
      <c r="C33" s="9">
        <v>1538111</v>
      </c>
      <c r="D33" s="9">
        <v>11</v>
      </c>
      <c r="E33" t="str">
        <f t="shared" si="0"/>
        <v>#1538111</v>
      </c>
    </row>
    <row r="34" spans="3:6" x14ac:dyDescent="0.2">
      <c r="C34" s="9">
        <v>1538120</v>
      </c>
      <c r="D34" s="24" t="s">
        <v>1932</v>
      </c>
      <c r="E34" t="str">
        <f t="shared" si="0"/>
        <v>#1538120</v>
      </c>
    </row>
    <row r="35" spans="3:6" x14ac:dyDescent="0.2">
      <c r="C35" s="9">
        <v>1538121</v>
      </c>
      <c r="D35" s="24" t="s">
        <v>1932</v>
      </c>
      <c r="E35" t="str">
        <f t="shared" si="0"/>
        <v>#1538121</v>
      </c>
      <c r="F35" t="s">
        <v>1953</v>
      </c>
    </row>
    <row r="36" spans="3:6" x14ac:dyDescent="0.2">
      <c r="C36" s="9">
        <v>1538130</v>
      </c>
      <c r="D36" s="24" t="s">
        <v>1933</v>
      </c>
      <c r="E36" t="str">
        <f t="shared" si="0"/>
        <v>#1538130</v>
      </c>
      <c r="F36" t="s">
        <v>1954</v>
      </c>
    </row>
    <row r="37" spans="3:6" x14ac:dyDescent="0.2">
      <c r="C37" s="9">
        <v>1538140</v>
      </c>
      <c r="D37" s="24" t="s">
        <v>1933</v>
      </c>
      <c r="E37" t="str">
        <f t="shared" si="0"/>
        <v>#1538140</v>
      </c>
      <c r="F37" t="s">
        <v>1955</v>
      </c>
    </row>
    <row r="38" spans="3:6" x14ac:dyDescent="0.2">
      <c r="C38" s="9">
        <v>1538150</v>
      </c>
      <c r="D38" s="24" t="s">
        <v>1933</v>
      </c>
      <c r="E38" t="str">
        <f t="shared" si="0"/>
        <v>#1538150</v>
      </c>
      <c r="F38" t="s">
        <v>1956</v>
      </c>
    </row>
    <row r="39" spans="3:6" x14ac:dyDescent="0.2">
      <c r="C39" s="9">
        <v>1538160</v>
      </c>
      <c r="D39" s="24" t="s">
        <v>1934</v>
      </c>
      <c r="E39" t="str">
        <f t="shared" si="0"/>
        <v>#1538160</v>
      </c>
      <c r="F39" t="s">
        <v>1957</v>
      </c>
    </row>
    <row r="40" spans="3:6" x14ac:dyDescent="0.2">
      <c r="C40" s="9">
        <v>1538170</v>
      </c>
      <c r="D40" s="24" t="s">
        <v>1935</v>
      </c>
      <c r="E40" t="str">
        <f t="shared" si="0"/>
        <v>#1538170</v>
      </c>
    </row>
    <row r="41" spans="3:6" x14ac:dyDescent="0.2">
      <c r="C41" s="9">
        <v>1538180</v>
      </c>
      <c r="D41" s="24" t="s">
        <v>1936</v>
      </c>
      <c r="E41" t="str">
        <f t="shared" si="0"/>
        <v>#1538180</v>
      </c>
    </row>
    <row r="42" spans="3:6" x14ac:dyDescent="0.2">
      <c r="C42" s="9">
        <v>1538181</v>
      </c>
      <c r="D42" s="24" t="s">
        <v>1936</v>
      </c>
      <c r="E42" t="str">
        <f t="shared" si="0"/>
        <v>#1538181</v>
      </c>
    </row>
  </sheetData>
  <phoneticPr fontId="6" type="noConversion"/>
  <conditionalFormatting sqref="B2">
    <cfRule type="expression" dxfId="2" priority="3">
      <formula>ISERROR(MATCH($B2,开发角色Data,0))=FALSE</formula>
    </cfRule>
  </conditionalFormatting>
  <conditionalFormatting sqref="C1:C19">
    <cfRule type="duplicateValues" dxfId="1" priority="2"/>
  </conditionalFormatting>
  <conditionalFormatting sqref="C20:C42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1</vt:i4>
      </vt:variant>
    </vt:vector>
  </HeadingPairs>
  <TitlesOfParts>
    <vt:vector size="6" baseType="lpstr">
      <vt:lpstr>RobotSkill</vt:lpstr>
      <vt:lpstr>Sheet1</vt:lpstr>
      <vt:lpstr>Sheet2</vt:lpstr>
      <vt:lpstr>配置用</vt:lpstr>
      <vt:lpstr>Sheet4</vt:lpstr>
      <vt:lpstr>RobotSkill!_FilterDatabase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bk068</dc:creator>
  <cp:lastModifiedBy>419983115@qq.com</cp:lastModifiedBy>
  <dcterms:created xsi:type="dcterms:W3CDTF">2015-06-05T18:19:00Z</dcterms:created>
  <dcterms:modified xsi:type="dcterms:W3CDTF">2023-12-13T11:07:32Z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  <property fmtid="{D5CDD505-2E9C-101B-9397-08002B2CF9AE}" pid="3" name="KSOReadingLayout">
    <vt:bool>true</vt:bool>
  </property>
</Properties>
</file>