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ThisWorkbook"/>
  <mc:AlternateContent xmlns:mc="http://schemas.openxmlformats.org/markup-compatibility/2006">
    <mc:Choice Requires="x15">
      <x15ac:absPath xmlns:x15ac="http://schemas.microsoft.com/office/spreadsheetml/2010/11/ac" url="D:\data_excel\develop_xiyou_bendi\base_data\"/>
    </mc:Choice>
  </mc:AlternateContent>
  <xr:revisionPtr revIDLastSave="0" documentId="13_ncr:1_{5FE230EC-5899-4403-9FC1-E3403FDE504D}" xr6:coauthVersionLast="47" xr6:coauthVersionMax="47" xr10:uidLastSave="{00000000-0000-0000-0000-000000000000}"/>
  <bookViews>
    <workbookView xWindow="28680" yWindow="-120" windowWidth="29040" windowHeight="15840" xr2:uid="{00000000-000D-0000-FFFF-FFFF00000000}"/>
  </bookViews>
  <sheets>
    <sheet name="Train" sheetId="1" r:id="rId1"/>
    <sheet name="描述" sheetId="3" r:id="rId2"/>
    <sheet name="Sheet1" sheetId="2" r:id="rId3"/>
    <sheet name="Sheet2" sheetId="4" r:id="rId4"/>
  </sheets>
  <externalReferences>
    <externalReference r:id="rId5"/>
    <externalReference r:id="rId6"/>
  </externalReferences>
  <definedNames>
    <definedName name="_xlnm._FilterDatabase" localSheetId="2" hidden="1">Sheet1!$C$1:$D$326</definedName>
    <definedName name="_xlnm._FilterDatabase" localSheetId="3" hidden="1">Sheet2!$A$1:$R$502</definedName>
    <definedName name="_xlnm._FilterDatabase" localSheetId="0" hidden="1">Train!$A$4:$T$457</definedName>
    <definedName name="_xlnm._FilterDatabase" localSheetId="1" hidden="1">描述!$C$2:$I$361</definedName>
    <definedName name="开发角色Data">'[1]角色类型&amp;星级Ver0.1'!$B$6:$B$33</definedName>
  </definedNames>
  <calcPr calcId="181029"/>
</workbook>
</file>

<file path=xl/calcChain.xml><?xml version="1.0" encoding="utf-8"?>
<calcChain xmlns="http://schemas.openxmlformats.org/spreadsheetml/2006/main">
  <c r="Y361" i="3" l="1"/>
  <c r="J361" i="3"/>
  <c r="F361" i="3"/>
  <c r="A361" i="3"/>
  <c r="Y360" i="3"/>
  <c r="P360" i="3"/>
  <c r="K360" i="3"/>
  <c r="J360" i="3"/>
  <c r="F360" i="3"/>
  <c r="A360" i="3"/>
  <c r="Y359" i="3"/>
  <c r="J359" i="3"/>
  <c r="F359" i="3"/>
  <c r="A359" i="3"/>
  <c r="Y358" i="3"/>
  <c r="P358" i="3"/>
  <c r="K358" i="3"/>
  <c r="J358" i="3"/>
  <c r="F358" i="3"/>
  <c r="A358" i="3"/>
  <c r="Y357" i="3"/>
  <c r="J357" i="3"/>
  <c r="F357" i="3"/>
  <c r="A357" i="3"/>
  <c r="Y356" i="3"/>
  <c r="P356" i="3"/>
  <c r="K356" i="3"/>
  <c r="J356" i="3"/>
  <c r="F356" i="3"/>
  <c r="A356" i="3"/>
  <c r="Y355" i="3"/>
  <c r="J355" i="3"/>
  <c r="F355" i="3"/>
  <c r="A355" i="3"/>
  <c r="Y354" i="3"/>
  <c r="P354" i="3"/>
  <c r="K354" i="3"/>
  <c r="J354" i="3"/>
  <c r="F354" i="3"/>
  <c r="A354" i="3"/>
  <c r="Y353" i="3"/>
  <c r="J353" i="3"/>
  <c r="F353" i="3"/>
  <c r="A353" i="3"/>
  <c r="Y352" i="3"/>
  <c r="P352" i="3"/>
  <c r="K352" i="3"/>
  <c r="J352" i="3"/>
  <c r="F352" i="3"/>
  <c r="A352" i="3"/>
  <c r="Y351" i="3"/>
  <c r="J351" i="3"/>
  <c r="F351" i="3"/>
  <c r="A351" i="3"/>
  <c r="Y350" i="3"/>
  <c r="P350" i="3"/>
  <c r="K350" i="3"/>
  <c r="J350" i="3"/>
  <c r="F350" i="3"/>
  <c r="A350" i="3"/>
  <c r="Y349" i="3"/>
  <c r="J349" i="3"/>
  <c r="F349" i="3"/>
  <c r="A349" i="3"/>
  <c r="Y348" i="3"/>
  <c r="P348" i="3"/>
  <c r="K348" i="3"/>
  <c r="J348" i="3"/>
  <c r="F348" i="3"/>
  <c r="A348" i="3"/>
  <c r="Y347" i="3"/>
  <c r="J347" i="3"/>
  <c r="F347" i="3"/>
  <c r="A347" i="3"/>
  <c r="Y346" i="3"/>
  <c r="P346" i="3"/>
  <c r="K346" i="3"/>
  <c r="J346" i="3"/>
  <c r="F346" i="3"/>
  <c r="A346" i="3"/>
  <c r="J345" i="3"/>
  <c r="F345" i="3"/>
  <c r="K344" i="3"/>
  <c r="J344" i="3"/>
  <c r="F344" i="3"/>
  <c r="F343" i="3"/>
  <c r="K342" i="3"/>
  <c r="J342" i="3"/>
  <c r="F342" i="3"/>
  <c r="F341" i="3"/>
  <c r="K340" i="3"/>
  <c r="J340" i="3"/>
  <c r="F340" i="3"/>
  <c r="F339" i="3"/>
  <c r="K338" i="3"/>
  <c r="J338" i="3"/>
  <c r="F338" i="3"/>
  <c r="F337" i="3"/>
  <c r="K336" i="3"/>
  <c r="J336" i="3"/>
  <c r="F336" i="3"/>
  <c r="F335" i="3"/>
  <c r="K334" i="3"/>
  <c r="J334" i="3"/>
  <c r="F334" i="3"/>
  <c r="F333" i="3"/>
  <c r="K332" i="3"/>
  <c r="J332" i="3"/>
  <c r="F332" i="3"/>
  <c r="F331" i="3"/>
  <c r="K330" i="3"/>
  <c r="J330" i="3"/>
  <c r="F330" i="3"/>
  <c r="F329" i="3"/>
  <c r="K328" i="3"/>
  <c r="J328" i="3"/>
  <c r="F328" i="3"/>
  <c r="F327" i="3"/>
  <c r="K326" i="3"/>
  <c r="J326" i="3"/>
  <c r="F326" i="3"/>
  <c r="F325" i="3"/>
  <c r="K324" i="3"/>
  <c r="J324" i="3"/>
  <c r="F324" i="3"/>
  <c r="F323" i="3"/>
  <c r="K322" i="3"/>
  <c r="J322" i="3"/>
  <c r="F322" i="3"/>
  <c r="K320" i="3"/>
  <c r="J320" i="3"/>
  <c r="F320" i="3"/>
  <c r="K318" i="3"/>
  <c r="J318" i="3"/>
  <c r="F318" i="3"/>
  <c r="K316" i="3"/>
  <c r="J316" i="3"/>
  <c r="F316" i="3"/>
  <c r="K314" i="3"/>
  <c r="J314" i="3"/>
  <c r="F314" i="3"/>
  <c r="K312" i="3"/>
  <c r="J312" i="3"/>
  <c r="F312" i="3"/>
  <c r="K310" i="3"/>
  <c r="J310" i="3"/>
  <c r="F310" i="3"/>
  <c r="K308" i="3"/>
  <c r="J308" i="3"/>
  <c r="F308" i="3"/>
  <c r="K306" i="3"/>
  <c r="J306" i="3"/>
  <c r="F306" i="3"/>
  <c r="K304" i="3"/>
  <c r="J304" i="3"/>
  <c r="F304" i="3"/>
  <c r="K302" i="3"/>
  <c r="J302" i="3"/>
  <c r="F302" i="3"/>
  <c r="K300" i="3"/>
  <c r="J300" i="3"/>
  <c r="F300" i="3"/>
  <c r="K298" i="3"/>
  <c r="J298" i="3"/>
  <c r="F298" i="3"/>
  <c r="K296" i="3"/>
  <c r="J296" i="3"/>
  <c r="F296" i="3"/>
  <c r="K294" i="3"/>
  <c r="J294" i="3"/>
  <c r="F294" i="3"/>
  <c r="K292" i="3"/>
  <c r="J292" i="3"/>
  <c r="F292" i="3"/>
  <c r="K290" i="3"/>
  <c r="J290" i="3"/>
  <c r="F290" i="3"/>
  <c r="K288" i="3"/>
  <c r="J288" i="3"/>
  <c r="F288" i="3"/>
  <c r="K286" i="3"/>
  <c r="J286" i="3"/>
  <c r="F286" i="3"/>
  <c r="K284" i="3"/>
  <c r="J284" i="3"/>
  <c r="F284" i="3"/>
  <c r="K282" i="3"/>
  <c r="J282" i="3"/>
  <c r="F282" i="3"/>
  <c r="K280" i="3"/>
  <c r="J280" i="3"/>
  <c r="F280" i="3"/>
  <c r="K278" i="3"/>
  <c r="J278" i="3"/>
  <c r="F278" i="3"/>
  <c r="K276" i="3"/>
  <c r="J276" i="3"/>
  <c r="F276" i="3"/>
  <c r="K274" i="3"/>
  <c r="J274" i="3"/>
  <c r="F274" i="3"/>
  <c r="K272" i="3"/>
  <c r="J272" i="3"/>
  <c r="F272" i="3"/>
  <c r="K270" i="3"/>
  <c r="J270" i="3"/>
  <c r="F270" i="3"/>
  <c r="K268" i="3"/>
  <c r="J268" i="3"/>
  <c r="F268" i="3"/>
  <c r="K266" i="3"/>
  <c r="J266" i="3"/>
  <c r="F266" i="3"/>
  <c r="K264" i="3"/>
  <c r="J264" i="3"/>
  <c r="F264" i="3"/>
  <c r="K262" i="3"/>
  <c r="J262" i="3"/>
  <c r="F262" i="3"/>
  <c r="K260" i="3"/>
  <c r="J260" i="3"/>
  <c r="F260" i="3"/>
  <c r="K258" i="3"/>
  <c r="J258" i="3"/>
  <c r="F258" i="3"/>
  <c r="K256" i="3"/>
  <c r="J256" i="3"/>
  <c r="F256" i="3"/>
  <c r="K254" i="3"/>
  <c r="J254" i="3"/>
  <c r="F254" i="3"/>
  <c r="K252" i="3"/>
  <c r="J252" i="3"/>
  <c r="F252" i="3"/>
  <c r="K250" i="3"/>
  <c r="J250" i="3"/>
  <c r="F250" i="3"/>
  <c r="K248" i="3"/>
  <c r="J248" i="3"/>
  <c r="F248" i="3"/>
  <c r="K246" i="3"/>
  <c r="J246" i="3"/>
  <c r="F246" i="3"/>
  <c r="K244" i="3"/>
  <c r="J244" i="3"/>
  <c r="F244" i="3"/>
  <c r="K242" i="3"/>
  <c r="J242" i="3"/>
  <c r="F242" i="3"/>
  <c r="K240" i="3"/>
  <c r="J240" i="3"/>
  <c r="F240" i="3"/>
  <c r="K238" i="3"/>
  <c r="J238" i="3"/>
  <c r="F238" i="3"/>
  <c r="K236" i="3"/>
  <c r="J236" i="3"/>
  <c r="F236" i="3"/>
  <c r="K234" i="3"/>
  <c r="J234" i="3"/>
  <c r="F234" i="3"/>
  <c r="K232" i="3"/>
  <c r="J232" i="3"/>
  <c r="F232" i="3"/>
  <c r="K230" i="3"/>
  <c r="J230" i="3"/>
  <c r="F230" i="3"/>
  <c r="K228" i="3"/>
  <c r="J228" i="3"/>
  <c r="F228" i="3"/>
  <c r="K226" i="3"/>
  <c r="J226" i="3"/>
  <c r="F226" i="3"/>
  <c r="K224" i="3"/>
  <c r="J224" i="3"/>
  <c r="F224" i="3"/>
  <c r="K222" i="3"/>
  <c r="J222" i="3"/>
  <c r="F222" i="3"/>
  <c r="K220" i="3"/>
  <c r="J220" i="3"/>
  <c r="F220" i="3"/>
  <c r="K218" i="3"/>
  <c r="J218" i="3"/>
  <c r="F218" i="3"/>
  <c r="K216" i="3"/>
  <c r="J216" i="3"/>
  <c r="F216" i="3"/>
  <c r="K214" i="3"/>
  <c r="J214" i="3"/>
  <c r="F214" i="3"/>
  <c r="K212" i="3"/>
  <c r="J212" i="3"/>
  <c r="F212" i="3"/>
  <c r="K210" i="3"/>
  <c r="J210" i="3"/>
  <c r="F210" i="3"/>
  <c r="K208" i="3"/>
  <c r="J208" i="3"/>
  <c r="F208" i="3"/>
  <c r="K206" i="3"/>
  <c r="J206" i="3"/>
  <c r="F206" i="3"/>
  <c r="K204" i="3"/>
  <c r="J204" i="3"/>
  <c r="F204" i="3"/>
  <c r="K202" i="3"/>
  <c r="J202" i="3"/>
  <c r="F202" i="3"/>
  <c r="K200" i="3"/>
  <c r="J200" i="3"/>
  <c r="F200" i="3"/>
  <c r="K198" i="3"/>
  <c r="J198" i="3"/>
  <c r="F198" i="3"/>
  <c r="K196" i="3"/>
  <c r="J196" i="3"/>
  <c r="F196" i="3"/>
  <c r="K194" i="3"/>
  <c r="J194" i="3"/>
  <c r="F194" i="3"/>
  <c r="K192" i="3"/>
  <c r="J192" i="3"/>
  <c r="F192" i="3"/>
  <c r="K190" i="3"/>
  <c r="J190" i="3"/>
  <c r="F190" i="3"/>
  <c r="K188" i="3"/>
  <c r="J188" i="3"/>
  <c r="F188" i="3"/>
  <c r="K186" i="3"/>
  <c r="J186" i="3"/>
  <c r="F186" i="3"/>
  <c r="K184" i="3"/>
  <c r="J184" i="3"/>
  <c r="F184" i="3"/>
  <c r="K182" i="3"/>
  <c r="J182" i="3"/>
  <c r="F182" i="3"/>
  <c r="K180" i="3"/>
  <c r="J180" i="3"/>
  <c r="F180" i="3"/>
  <c r="K178" i="3"/>
  <c r="J178" i="3"/>
  <c r="F178" i="3"/>
  <c r="K176" i="3"/>
  <c r="J176" i="3"/>
  <c r="F176" i="3"/>
  <c r="K174" i="3"/>
  <c r="J174" i="3"/>
  <c r="F174" i="3"/>
  <c r="K172" i="3"/>
  <c r="J172" i="3"/>
  <c r="F172" i="3"/>
  <c r="K170" i="3"/>
  <c r="J170" i="3"/>
  <c r="F170" i="3"/>
  <c r="K168" i="3"/>
  <c r="J168" i="3"/>
  <c r="F168" i="3"/>
  <c r="K166" i="3"/>
  <c r="J166" i="3"/>
  <c r="F166" i="3"/>
  <c r="K164" i="3"/>
  <c r="J164" i="3"/>
  <c r="F164" i="3"/>
  <c r="K162" i="3"/>
  <c r="J162" i="3"/>
  <c r="F162" i="3"/>
  <c r="K160" i="3"/>
  <c r="J160" i="3"/>
  <c r="F160" i="3"/>
  <c r="K158" i="3"/>
  <c r="J158" i="3"/>
  <c r="F158" i="3"/>
  <c r="K156" i="3"/>
  <c r="J156" i="3"/>
  <c r="F156" i="3"/>
  <c r="K154" i="3"/>
  <c r="J154" i="3"/>
  <c r="F154" i="3"/>
  <c r="K152" i="3"/>
  <c r="J152" i="3"/>
  <c r="F152" i="3"/>
  <c r="K150" i="3"/>
  <c r="J150" i="3"/>
  <c r="F150" i="3"/>
  <c r="K148" i="3"/>
  <c r="J148" i="3"/>
  <c r="F148" i="3"/>
  <c r="K146" i="3"/>
  <c r="J146" i="3"/>
  <c r="F146" i="3"/>
  <c r="K144" i="3"/>
  <c r="J144" i="3"/>
  <c r="F144" i="3"/>
  <c r="K142" i="3"/>
  <c r="J142" i="3"/>
  <c r="F142" i="3"/>
  <c r="K140" i="3"/>
  <c r="J140" i="3"/>
  <c r="F140" i="3"/>
  <c r="K138" i="3"/>
  <c r="J138" i="3"/>
  <c r="F138" i="3"/>
  <c r="K136" i="3"/>
  <c r="J136" i="3"/>
  <c r="F136" i="3"/>
  <c r="K134" i="3"/>
  <c r="J134" i="3"/>
  <c r="F134" i="3"/>
  <c r="K132" i="3"/>
  <c r="J132" i="3"/>
  <c r="F132" i="3"/>
  <c r="K130" i="3"/>
  <c r="J130" i="3"/>
  <c r="F130" i="3"/>
  <c r="K128" i="3"/>
  <c r="J128" i="3"/>
  <c r="F128" i="3"/>
  <c r="K126" i="3"/>
  <c r="J126" i="3"/>
  <c r="F126" i="3"/>
  <c r="K124" i="3"/>
  <c r="J124" i="3"/>
  <c r="F124" i="3"/>
  <c r="K122" i="3"/>
  <c r="J122" i="3"/>
  <c r="F122" i="3"/>
  <c r="K120" i="3"/>
  <c r="J120" i="3"/>
  <c r="F120" i="3"/>
  <c r="K118" i="3"/>
  <c r="J118" i="3"/>
  <c r="F118" i="3"/>
  <c r="K116" i="3"/>
  <c r="J116" i="3"/>
  <c r="F116" i="3"/>
  <c r="K114" i="3"/>
  <c r="J114" i="3"/>
  <c r="F114" i="3"/>
  <c r="K112" i="3"/>
  <c r="J112" i="3"/>
  <c r="F112" i="3"/>
  <c r="K110" i="3"/>
  <c r="J110" i="3"/>
  <c r="F110" i="3"/>
  <c r="K108" i="3"/>
  <c r="J108" i="3"/>
  <c r="F108" i="3"/>
  <c r="K106" i="3"/>
  <c r="J106" i="3"/>
  <c r="F106" i="3"/>
  <c r="K104" i="3"/>
  <c r="J104" i="3"/>
  <c r="F104" i="3"/>
  <c r="K102" i="3"/>
  <c r="J102" i="3"/>
  <c r="F102" i="3"/>
  <c r="K100" i="3"/>
  <c r="J100" i="3"/>
  <c r="F100" i="3"/>
  <c r="K98" i="3"/>
  <c r="J98" i="3"/>
  <c r="F98" i="3"/>
  <c r="K96" i="3"/>
  <c r="J96" i="3"/>
  <c r="F96" i="3"/>
  <c r="K94" i="3"/>
  <c r="J94" i="3"/>
  <c r="F94" i="3"/>
  <c r="K92" i="3"/>
  <c r="J92" i="3"/>
  <c r="F92" i="3"/>
  <c r="K90" i="3"/>
  <c r="J90" i="3"/>
  <c r="F90" i="3"/>
  <c r="K88" i="3"/>
  <c r="J88" i="3"/>
  <c r="F88" i="3"/>
  <c r="K86" i="3"/>
  <c r="J86" i="3"/>
  <c r="F86" i="3"/>
  <c r="K84" i="3"/>
  <c r="J84" i="3"/>
  <c r="F84" i="3"/>
  <c r="K82" i="3"/>
  <c r="J82" i="3"/>
  <c r="F82" i="3"/>
  <c r="K80" i="3"/>
  <c r="J80" i="3"/>
  <c r="F80" i="3"/>
  <c r="K78" i="3"/>
  <c r="J78" i="3"/>
  <c r="F78" i="3"/>
  <c r="K76" i="3"/>
  <c r="J76" i="3"/>
  <c r="F76" i="3"/>
  <c r="K74" i="3"/>
  <c r="J74" i="3"/>
  <c r="F74" i="3"/>
  <c r="K72" i="3"/>
  <c r="J72" i="3"/>
  <c r="F72" i="3"/>
  <c r="K70" i="3"/>
  <c r="J70" i="3"/>
  <c r="F70" i="3"/>
  <c r="K68" i="3"/>
  <c r="J68" i="3"/>
  <c r="F68" i="3"/>
  <c r="K66" i="3"/>
  <c r="J66" i="3"/>
  <c r="F66" i="3"/>
  <c r="K64" i="3"/>
  <c r="J64" i="3"/>
  <c r="F64" i="3"/>
  <c r="K62" i="3"/>
  <c r="J62" i="3"/>
  <c r="F62" i="3"/>
  <c r="K60" i="3"/>
  <c r="J60" i="3"/>
  <c r="F60" i="3"/>
  <c r="K58" i="3"/>
  <c r="J58" i="3"/>
  <c r="F58" i="3"/>
  <c r="K56" i="3"/>
  <c r="J56" i="3"/>
  <c r="F56" i="3"/>
  <c r="K54" i="3"/>
  <c r="J54" i="3"/>
  <c r="F54" i="3"/>
  <c r="K52" i="3"/>
  <c r="J52" i="3"/>
  <c r="F52" i="3"/>
  <c r="K50" i="3"/>
  <c r="J50" i="3"/>
  <c r="F50" i="3"/>
  <c r="K48" i="3"/>
  <c r="J48" i="3"/>
  <c r="F48" i="3"/>
  <c r="K46" i="3"/>
  <c r="J46" i="3"/>
  <c r="F46" i="3"/>
  <c r="K44" i="3"/>
  <c r="J44" i="3"/>
  <c r="F44" i="3"/>
  <c r="K42" i="3"/>
  <c r="J42" i="3"/>
  <c r="F42" i="3"/>
  <c r="K40" i="3"/>
  <c r="J40" i="3"/>
  <c r="F40" i="3"/>
  <c r="K38" i="3"/>
  <c r="J38" i="3"/>
  <c r="F38" i="3"/>
  <c r="K36" i="3"/>
  <c r="J36" i="3"/>
  <c r="F36" i="3"/>
  <c r="K34" i="3"/>
  <c r="J34" i="3"/>
  <c r="F34" i="3"/>
  <c r="K32" i="3"/>
  <c r="J32" i="3"/>
  <c r="F32" i="3"/>
  <c r="K30" i="3"/>
  <c r="J30" i="3"/>
  <c r="F30" i="3"/>
  <c r="K28" i="3"/>
  <c r="J28" i="3"/>
  <c r="F28" i="3"/>
  <c r="K26" i="3"/>
  <c r="J26" i="3"/>
  <c r="F26" i="3"/>
  <c r="K24" i="3"/>
  <c r="J24" i="3"/>
  <c r="F24" i="3"/>
  <c r="K22" i="3"/>
  <c r="J22" i="3"/>
  <c r="F22" i="3"/>
  <c r="K20" i="3"/>
  <c r="J20" i="3"/>
  <c r="F20" i="3"/>
  <c r="K18" i="3"/>
  <c r="J18" i="3"/>
  <c r="F18" i="3"/>
  <c r="K16" i="3"/>
  <c r="J16" i="3"/>
  <c r="F16" i="3"/>
  <c r="K14" i="3"/>
  <c r="J14" i="3"/>
  <c r="F14" i="3"/>
  <c r="K12" i="3"/>
  <c r="J12" i="3"/>
  <c r="F12" i="3"/>
  <c r="K10" i="3"/>
  <c r="J10" i="3"/>
  <c r="F10" i="3"/>
  <c r="K8" i="3"/>
  <c r="J8" i="3"/>
  <c r="F8" i="3"/>
  <c r="K6" i="3"/>
  <c r="J6" i="3"/>
  <c r="F6" i="3"/>
  <c r="P4" i="3"/>
  <c r="K4" i="3"/>
  <c r="J4" i="3"/>
  <c r="F4" i="3"/>
  <c r="P2" i="3"/>
  <c r="K2" i="3"/>
  <c r="J2" i="3"/>
  <c r="F2" i="3"/>
  <c r="Q367" i="1"/>
  <c r="Q366" i="1"/>
  <c r="Q365" i="1"/>
  <c r="Q364" i="1"/>
  <c r="Q363" i="1"/>
  <c r="Q362" i="1"/>
  <c r="Q361" i="1"/>
  <c r="Q360" i="1"/>
  <c r="Q359" i="1"/>
  <c r="Q358" i="1"/>
  <c r="Q357" i="1"/>
  <c r="Q356" i="1"/>
  <c r="Q355" i="1"/>
  <c r="Q354" i="1"/>
  <c r="Q353" i="1"/>
  <c r="Q352" i="1"/>
  <c r="Q351" i="1"/>
  <c r="Q350" i="1"/>
  <c r="Q349" i="1"/>
  <c r="Q348" i="1"/>
  <c r="Q347" i="1"/>
  <c r="Q346" i="1"/>
  <c r="Q345" i="1"/>
  <c r="Q344" i="1"/>
  <c r="Q343" i="1"/>
  <c r="Q342" i="1"/>
  <c r="Q341" i="1"/>
  <c r="Q340" i="1"/>
  <c r="Q339" i="1"/>
  <c r="Q338" i="1"/>
  <c r="Q337" i="1"/>
  <c r="Q336" i="1"/>
  <c r="Q335" i="1"/>
  <c r="Q334" i="1"/>
  <c r="Q333" i="1"/>
  <c r="Q332" i="1"/>
  <c r="Q331" i="1"/>
  <c r="Q330" i="1"/>
  <c r="Q329" i="1"/>
  <c r="Q328" i="1"/>
  <c r="Q327" i="1"/>
  <c r="Q326" i="1"/>
  <c r="Q325" i="1"/>
  <c r="Q324" i="1"/>
  <c r="Q323" i="1"/>
  <c r="Q322" i="1"/>
  <c r="Q321" i="1"/>
  <c r="Q320" i="1"/>
  <c r="Q319" i="1"/>
  <c r="Q318" i="1"/>
  <c r="Q317" i="1"/>
  <c r="Q316" i="1"/>
  <c r="Q315" i="1"/>
  <c r="Q314" i="1"/>
  <c r="Q313" i="1"/>
  <c r="Q312" i="1"/>
  <c r="Q311" i="1"/>
  <c r="Q310" i="1"/>
  <c r="Q309" i="1"/>
  <c r="Q308" i="1"/>
  <c r="Q307" i="1"/>
  <c r="Q306" i="1"/>
  <c r="Q305" i="1"/>
  <c r="Q304" i="1"/>
  <c r="Q303" i="1"/>
  <c r="Q302" i="1"/>
  <c r="Q301" i="1"/>
  <c r="Q300" i="1"/>
  <c r="Q299" i="1"/>
  <c r="Q298" i="1"/>
  <c r="Q297" i="1"/>
  <c r="Q296" i="1"/>
  <c r="Q295" i="1"/>
  <c r="Q294" i="1"/>
  <c r="Q293" i="1"/>
  <c r="Q292" i="1"/>
  <c r="Q291" i="1"/>
  <c r="Q290" i="1"/>
  <c r="Q289" i="1"/>
  <c r="Q288" i="1"/>
  <c r="Q287" i="1"/>
  <c r="Q286" i="1"/>
  <c r="Q285" i="1"/>
  <c r="Q284" i="1"/>
  <c r="Q283" i="1"/>
  <c r="Q282" i="1"/>
  <c r="Q281" i="1"/>
  <c r="Q280" i="1"/>
  <c r="Q279" i="1"/>
  <c r="Q278" i="1"/>
  <c r="Q277" i="1"/>
  <c r="Q276" i="1"/>
  <c r="Q275" i="1"/>
  <c r="Q274" i="1"/>
  <c r="Q273" i="1"/>
  <c r="Q272" i="1"/>
  <c r="Q271" i="1"/>
  <c r="Q270" i="1"/>
  <c r="Q269" i="1"/>
  <c r="Q268" i="1"/>
  <c r="Q267" i="1"/>
  <c r="Q266" i="1"/>
  <c r="Q265" i="1"/>
  <c r="Q264" i="1"/>
  <c r="Q263" i="1"/>
  <c r="Q262" i="1"/>
  <c r="Q261" i="1"/>
  <c r="Q260" i="1"/>
  <c r="Q259" i="1"/>
  <c r="Q258" i="1"/>
  <c r="Q257" i="1"/>
  <c r="Q256" i="1"/>
  <c r="Q255" i="1"/>
  <c r="Q254" i="1"/>
  <c r="Q253" i="1"/>
  <c r="Q252" i="1"/>
  <c r="Q251" i="1"/>
  <c r="Q250" i="1"/>
  <c r="Q249" i="1"/>
  <c r="Q248" i="1"/>
  <c r="Q247" i="1"/>
  <c r="Q246" i="1"/>
  <c r="Q245" i="1"/>
  <c r="Q244" i="1"/>
  <c r="Q243" i="1"/>
  <c r="Q242" i="1"/>
  <c r="Q241" i="1"/>
  <c r="Q240" i="1"/>
  <c r="Q239" i="1"/>
  <c r="Q238" i="1"/>
  <c r="Q237" i="1"/>
  <c r="Q236" i="1"/>
  <c r="Q235" i="1"/>
  <c r="Q234" i="1"/>
  <c r="Q233" i="1"/>
  <c r="Q232" i="1"/>
  <c r="Q231" i="1"/>
  <c r="Q230" i="1"/>
  <c r="Q229" i="1"/>
  <c r="Q228" i="1"/>
  <c r="Q227" i="1"/>
  <c r="Q226" i="1"/>
  <c r="Q225" i="1"/>
  <c r="Q224" i="1"/>
  <c r="Q223" i="1"/>
  <c r="Q222" i="1"/>
  <c r="Q221" i="1"/>
  <c r="Q220" i="1"/>
  <c r="Q219" i="1"/>
  <c r="Q218" i="1"/>
  <c r="Q217" i="1"/>
  <c r="Q216" i="1"/>
  <c r="Q215" i="1"/>
  <c r="Q214" i="1"/>
  <c r="Q213" i="1"/>
  <c r="Q212" i="1"/>
  <c r="Q211" i="1"/>
  <c r="Q210" i="1"/>
  <c r="Q209" i="1"/>
  <c r="Q208" i="1"/>
  <c r="Q207" i="1"/>
  <c r="Q206" i="1"/>
  <c r="Q205" i="1"/>
  <c r="Q204" i="1"/>
  <c r="Q203" i="1"/>
  <c r="Q202" i="1"/>
  <c r="Q201" i="1"/>
  <c r="Q200" i="1"/>
  <c r="Q199" i="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8" i="1"/>
  <c r="Q157" i="1"/>
  <c r="Q156" i="1"/>
  <c r="Q155" i="1"/>
  <c r="Q154" i="1"/>
  <c r="Q153" i="1"/>
  <c r="Q152" i="1"/>
  <c r="Q151" i="1"/>
  <c r="Q150"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K27" i="1"/>
  <c r="K37" i="1" s="1"/>
  <c r="K47" i="1" s="1"/>
  <c r="K57" i="1" s="1"/>
  <c r="K67" i="1" s="1"/>
  <c r="K77" i="1" s="1"/>
  <c r="K87" i="1" s="1"/>
  <c r="K97" i="1" s="1"/>
  <c r="K107" i="1" s="1"/>
  <c r="K117" i="1" s="1"/>
  <c r="K127" i="1" s="1"/>
  <c r="K137" i="1" s="1"/>
  <c r="K147" i="1" s="1"/>
  <c r="K157" i="1" s="1"/>
  <c r="K167" i="1" s="1"/>
  <c r="K177" i="1" s="1"/>
  <c r="K187" i="1" s="1"/>
  <c r="K197" i="1" s="1"/>
  <c r="K207" i="1" s="1"/>
  <c r="K217" i="1" s="1"/>
  <c r="K227" i="1" s="1"/>
  <c r="K237" i="1" s="1"/>
  <c r="K247" i="1" s="1"/>
  <c r="K257" i="1" s="1"/>
  <c r="K267" i="1" s="1"/>
  <c r="K277" i="1" s="1"/>
  <c r="K287" i="1" s="1"/>
  <c r="K297" i="1" s="1"/>
  <c r="K307" i="1" s="1"/>
  <c r="K317" i="1" s="1"/>
  <c r="K327" i="1" s="1"/>
  <c r="K337" i="1" s="1"/>
  <c r="K347" i="1" s="1"/>
  <c r="K357" i="1" s="1"/>
  <c r="K367" i="1" s="1"/>
  <c r="K377" i="1" s="1"/>
  <c r="K387" i="1" s="1"/>
  <c r="K397" i="1" s="1"/>
  <c r="K407" i="1" s="1"/>
  <c r="K417" i="1" s="1"/>
  <c r="K427" i="1" s="1"/>
  <c r="K437" i="1" s="1"/>
  <c r="K447" i="1" s="1"/>
  <c r="K457" i="1" s="1"/>
  <c r="Q26" i="1"/>
  <c r="K26" i="1"/>
  <c r="K36" i="1" s="1"/>
  <c r="K46" i="1" s="1"/>
  <c r="K56" i="1" s="1"/>
  <c r="K66" i="1" s="1"/>
  <c r="K76" i="1" s="1"/>
  <c r="K86" i="1" s="1"/>
  <c r="K96" i="1" s="1"/>
  <c r="K106" i="1" s="1"/>
  <c r="K116" i="1" s="1"/>
  <c r="K126" i="1" s="1"/>
  <c r="K136" i="1" s="1"/>
  <c r="K146" i="1" s="1"/>
  <c r="K156" i="1" s="1"/>
  <c r="K166" i="1" s="1"/>
  <c r="K176" i="1" s="1"/>
  <c r="K186" i="1" s="1"/>
  <c r="K196" i="1" s="1"/>
  <c r="K206" i="1" s="1"/>
  <c r="K216" i="1" s="1"/>
  <c r="K226" i="1" s="1"/>
  <c r="K236" i="1" s="1"/>
  <c r="K246" i="1" s="1"/>
  <c r="K256" i="1" s="1"/>
  <c r="K266" i="1" s="1"/>
  <c r="K276" i="1" s="1"/>
  <c r="K286" i="1" s="1"/>
  <c r="K296" i="1" s="1"/>
  <c r="K306" i="1" s="1"/>
  <c r="K316" i="1" s="1"/>
  <c r="K326" i="1" s="1"/>
  <c r="K336" i="1" s="1"/>
  <c r="K346" i="1" s="1"/>
  <c r="K356" i="1" s="1"/>
  <c r="K366" i="1" s="1"/>
  <c r="K376" i="1" s="1"/>
  <c r="K386" i="1" s="1"/>
  <c r="K396" i="1" s="1"/>
  <c r="K406" i="1" s="1"/>
  <c r="K416" i="1" s="1"/>
  <c r="K426" i="1" s="1"/>
  <c r="K436" i="1" s="1"/>
  <c r="K446" i="1" s="1"/>
  <c r="K456" i="1" s="1"/>
  <c r="Q25" i="1"/>
  <c r="K25" i="1"/>
  <c r="K35" i="1" s="1"/>
  <c r="K45" i="1" s="1"/>
  <c r="K55" i="1" s="1"/>
  <c r="K65" i="1" s="1"/>
  <c r="K75" i="1" s="1"/>
  <c r="K85" i="1" s="1"/>
  <c r="K95" i="1" s="1"/>
  <c r="K105" i="1" s="1"/>
  <c r="K115" i="1" s="1"/>
  <c r="K125" i="1" s="1"/>
  <c r="K135" i="1" s="1"/>
  <c r="K145" i="1" s="1"/>
  <c r="K155" i="1" s="1"/>
  <c r="K165" i="1" s="1"/>
  <c r="K175" i="1" s="1"/>
  <c r="K185" i="1" s="1"/>
  <c r="K195" i="1" s="1"/>
  <c r="K205" i="1" s="1"/>
  <c r="K215" i="1" s="1"/>
  <c r="K225" i="1" s="1"/>
  <c r="K235" i="1" s="1"/>
  <c r="K245" i="1" s="1"/>
  <c r="K255" i="1" s="1"/>
  <c r="K265" i="1" s="1"/>
  <c r="K275" i="1" s="1"/>
  <c r="K285" i="1" s="1"/>
  <c r="K295" i="1" s="1"/>
  <c r="K305" i="1" s="1"/>
  <c r="K315" i="1" s="1"/>
  <c r="K325" i="1" s="1"/>
  <c r="K335" i="1" s="1"/>
  <c r="K345" i="1" s="1"/>
  <c r="K355" i="1" s="1"/>
  <c r="K365" i="1" s="1"/>
  <c r="K375" i="1" s="1"/>
  <c r="K385" i="1" s="1"/>
  <c r="K395" i="1" s="1"/>
  <c r="K405" i="1" s="1"/>
  <c r="K415" i="1" s="1"/>
  <c r="K425" i="1" s="1"/>
  <c r="K435" i="1" s="1"/>
  <c r="K445" i="1" s="1"/>
  <c r="K455" i="1" s="1"/>
  <c r="Q24" i="1"/>
  <c r="K24" i="1"/>
  <c r="K34" i="1" s="1"/>
  <c r="K44" i="1" s="1"/>
  <c r="K54" i="1" s="1"/>
  <c r="K64" i="1" s="1"/>
  <c r="K74" i="1" s="1"/>
  <c r="K84" i="1" s="1"/>
  <c r="K94" i="1" s="1"/>
  <c r="K104" i="1" s="1"/>
  <c r="K114" i="1" s="1"/>
  <c r="K124" i="1" s="1"/>
  <c r="K134" i="1" s="1"/>
  <c r="K144" i="1" s="1"/>
  <c r="K154" i="1" s="1"/>
  <c r="K164" i="1" s="1"/>
  <c r="K174" i="1" s="1"/>
  <c r="K184" i="1" s="1"/>
  <c r="K194" i="1" s="1"/>
  <c r="K204" i="1" s="1"/>
  <c r="K214" i="1" s="1"/>
  <c r="K224" i="1" s="1"/>
  <c r="K234" i="1" s="1"/>
  <c r="K244" i="1" s="1"/>
  <c r="K254" i="1" s="1"/>
  <c r="K264" i="1" s="1"/>
  <c r="K274" i="1" s="1"/>
  <c r="K284" i="1" s="1"/>
  <c r="K294" i="1" s="1"/>
  <c r="K304" i="1" s="1"/>
  <c r="K314" i="1" s="1"/>
  <c r="K324" i="1" s="1"/>
  <c r="K334" i="1" s="1"/>
  <c r="K344" i="1" s="1"/>
  <c r="K354" i="1" s="1"/>
  <c r="K364" i="1" s="1"/>
  <c r="K374" i="1" s="1"/>
  <c r="K384" i="1" s="1"/>
  <c r="K394" i="1" s="1"/>
  <c r="K404" i="1" s="1"/>
  <c r="K414" i="1" s="1"/>
  <c r="K424" i="1" s="1"/>
  <c r="K434" i="1" s="1"/>
  <c r="K444" i="1" s="1"/>
  <c r="K454" i="1" s="1"/>
  <c r="Q23" i="1"/>
  <c r="K23" i="1"/>
  <c r="K33" i="1" s="1"/>
  <c r="K43" i="1" s="1"/>
  <c r="K53" i="1" s="1"/>
  <c r="K63" i="1" s="1"/>
  <c r="K73" i="1" s="1"/>
  <c r="K83" i="1" s="1"/>
  <c r="K93" i="1" s="1"/>
  <c r="K103" i="1" s="1"/>
  <c r="K113" i="1" s="1"/>
  <c r="K123" i="1" s="1"/>
  <c r="K133" i="1" s="1"/>
  <c r="K143" i="1" s="1"/>
  <c r="K153" i="1" s="1"/>
  <c r="K163" i="1" s="1"/>
  <c r="K173" i="1" s="1"/>
  <c r="K183" i="1" s="1"/>
  <c r="K193" i="1" s="1"/>
  <c r="K203" i="1" s="1"/>
  <c r="K213" i="1" s="1"/>
  <c r="K223" i="1" s="1"/>
  <c r="K233" i="1" s="1"/>
  <c r="K243" i="1" s="1"/>
  <c r="K253" i="1" s="1"/>
  <c r="K263" i="1" s="1"/>
  <c r="K273" i="1" s="1"/>
  <c r="K283" i="1" s="1"/>
  <c r="K293" i="1" s="1"/>
  <c r="K303" i="1" s="1"/>
  <c r="K313" i="1" s="1"/>
  <c r="K323" i="1" s="1"/>
  <c r="K333" i="1" s="1"/>
  <c r="K343" i="1" s="1"/>
  <c r="K353" i="1" s="1"/>
  <c r="K363" i="1" s="1"/>
  <c r="K373" i="1" s="1"/>
  <c r="K383" i="1" s="1"/>
  <c r="K393" i="1" s="1"/>
  <c r="K403" i="1" s="1"/>
  <c r="K413" i="1" s="1"/>
  <c r="K423" i="1" s="1"/>
  <c r="K433" i="1" s="1"/>
  <c r="K443" i="1" s="1"/>
  <c r="K453" i="1" s="1"/>
  <c r="Q22" i="1"/>
  <c r="K22" i="1"/>
  <c r="K32" i="1" s="1"/>
  <c r="K42" i="1" s="1"/>
  <c r="K52" i="1" s="1"/>
  <c r="K62" i="1" s="1"/>
  <c r="K72" i="1" s="1"/>
  <c r="K82" i="1" s="1"/>
  <c r="K92" i="1" s="1"/>
  <c r="K102" i="1" s="1"/>
  <c r="K112" i="1" s="1"/>
  <c r="K122" i="1" s="1"/>
  <c r="K132" i="1" s="1"/>
  <c r="K142" i="1" s="1"/>
  <c r="K152" i="1" s="1"/>
  <c r="K162" i="1" s="1"/>
  <c r="K172" i="1" s="1"/>
  <c r="K182" i="1" s="1"/>
  <c r="K192" i="1" s="1"/>
  <c r="K202" i="1" s="1"/>
  <c r="K212" i="1" s="1"/>
  <c r="K222" i="1" s="1"/>
  <c r="K232" i="1" s="1"/>
  <c r="K242" i="1" s="1"/>
  <c r="K252" i="1" s="1"/>
  <c r="K262" i="1" s="1"/>
  <c r="K272" i="1" s="1"/>
  <c r="K282" i="1" s="1"/>
  <c r="K292" i="1" s="1"/>
  <c r="K302" i="1" s="1"/>
  <c r="K312" i="1" s="1"/>
  <c r="K322" i="1" s="1"/>
  <c r="K332" i="1" s="1"/>
  <c r="K342" i="1" s="1"/>
  <c r="K352" i="1" s="1"/>
  <c r="K362" i="1" s="1"/>
  <c r="K372" i="1" s="1"/>
  <c r="K382" i="1" s="1"/>
  <c r="K392" i="1" s="1"/>
  <c r="K402" i="1" s="1"/>
  <c r="K412" i="1" s="1"/>
  <c r="K422" i="1" s="1"/>
  <c r="K432" i="1" s="1"/>
  <c r="K442" i="1" s="1"/>
  <c r="K452" i="1" s="1"/>
  <c r="Q21" i="1"/>
  <c r="K21" i="1"/>
  <c r="K31" i="1" s="1"/>
  <c r="K41" i="1" s="1"/>
  <c r="K51" i="1" s="1"/>
  <c r="K61" i="1" s="1"/>
  <c r="K71" i="1" s="1"/>
  <c r="K81" i="1" s="1"/>
  <c r="K91" i="1" s="1"/>
  <c r="K101" i="1" s="1"/>
  <c r="K111" i="1" s="1"/>
  <c r="K121" i="1" s="1"/>
  <c r="K131" i="1" s="1"/>
  <c r="K141" i="1" s="1"/>
  <c r="K151" i="1" s="1"/>
  <c r="K161" i="1" s="1"/>
  <c r="K171" i="1" s="1"/>
  <c r="K181" i="1" s="1"/>
  <c r="K191" i="1" s="1"/>
  <c r="K201" i="1" s="1"/>
  <c r="K211" i="1" s="1"/>
  <c r="K221" i="1" s="1"/>
  <c r="K231" i="1" s="1"/>
  <c r="K241" i="1" s="1"/>
  <c r="K251" i="1" s="1"/>
  <c r="K261" i="1" s="1"/>
  <c r="K271" i="1" s="1"/>
  <c r="K281" i="1" s="1"/>
  <c r="K291" i="1" s="1"/>
  <c r="K301" i="1" s="1"/>
  <c r="K311" i="1" s="1"/>
  <c r="K321" i="1" s="1"/>
  <c r="K331" i="1" s="1"/>
  <c r="K341" i="1" s="1"/>
  <c r="K351" i="1" s="1"/>
  <c r="K361" i="1" s="1"/>
  <c r="K371" i="1" s="1"/>
  <c r="K381" i="1" s="1"/>
  <c r="K391" i="1" s="1"/>
  <c r="K401" i="1" s="1"/>
  <c r="K411" i="1" s="1"/>
  <c r="K421" i="1" s="1"/>
  <c r="K431" i="1" s="1"/>
  <c r="K441" i="1" s="1"/>
  <c r="K451" i="1" s="1"/>
  <c r="Q20" i="1"/>
  <c r="K20" i="1"/>
  <c r="K30" i="1" s="1"/>
  <c r="K40" i="1" s="1"/>
  <c r="K50" i="1" s="1"/>
  <c r="K60" i="1" s="1"/>
  <c r="K70" i="1" s="1"/>
  <c r="K80" i="1" s="1"/>
  <c r="K90" i="1" s="1"/>
  <c r="K100" i="1" s="1"/>
  <c r="K110" i="1" s="1"/>
  <c r="K120" i="1" s="1"/>
  <c r="K130" i="1" s="1"/>
  <c r="K140" i="1" s="1"/>
  <c r="K150" i="1" s="1"/>
  <c r="K160" i="1" s="1"/>
  <c r="K170" i="1" s="1"/>
  <c r="K180" i="1" s="1"/>
  <c r="K190" i="1" s="1"/>
  <c r="K200" i="1" s="1"/>
  <c r="K210" i="1" s="1"/>
  <c r="K220" i="1" s="1"/>
  <c r="K230" i="1" s="1"/>
  <c r="K240" i="1" s="1"/>
  <c r="K250" i="1" s="1"/>
  <c r="K260" i="1" s="1"/>
  <c r="K270" i="1" s="1"/>
  <c r="K280" i="1" s="1"/>
  <c r="K290" i="1" s="1"/>
  <c r="K300" i="1" s="1"/>
  <c r="K310" i="1" s="1"/>
  <c r="K320" i="1" s="1"/>
  <c r="K330" i="1" s="1"/>
  <c r="K340" i="1" s="1"/>
  <c r="K350" i="1" s="1"/>
  <c r="K360" i="1" s="1"/>
  <c r="K370" i="1" s="1"/>
  <c r="K380" i="1" s="1"/>
  <c r="K390" i="1" s="1"/>
  <c r="K400" i="1" s="1"/>
  <c r="K410" i="1" s="1"/>
  <c r="K420" i="1" s="1"/>
  <c r="K430" i="1" s="1"/>
  <c r="K440" i="1" s="1"/>
  <c r="K450" i="1" s="1"/>
  <c r="Q19" i="1"/>
  <c r="K19" i="1"/>
  <c r="K29" i="1" s="1"/>
  <c r="K39" i="1" s="1"/>
  <c r="K49" i="1" s="1"/>
  <c r="K59" i="1" s="1"/>
  <c r="K69" i="1" s="1"/>
  <c r="K79" i="1" s="1"/>
  <c r="K89" i="1" s="1"/>
  <c r="K99" i="1" s="1"/>
  <c r="K109" i="1" s="1"/>
  <c r="K119" i="1" s="1"/>
  <c r="K129" i="1" s="1"/>
  <c r="K139" i="1" s="1"/>
  <c r="K149" i="1" s="1"/>
  <c r="K159" i="1" s="1"/>
  <c r="K169" i="1" s="1"/>
  <c r="K179" i="1" s="1"/>
  <c r="K189" i="1" s="1"/>
  <c r="K199" i="1" s="1"/>
  <c r="K209" i="1" s="1"/>
  <c r="K219" i="1" s="1"/>
  <c r="K229" i="1" s="1"/>
  <c r="K239" i="1" s="1"/>
  <c r="K249" i="1" s="1"/>
  <c r="K259" i="1" s="1"/>
  <c r="K269" i="1" s="1"/>
  <c r="K279" i="1" s="1"/>
  <c r="K289" i="1" s="1"/>
  <c r="K299" i="1" s="1"/>
  <c r="K309" i="1" s="1"/>
  <c r="K319" i="1" s="1"/>
  <c r="K329" i="1" s="1"/>
  <c r="K339" i="1" s="1"/>
  <c r="K349" i="1" s="1"/>
  <c r="K359" i="1" s="1"/>
  <c r="K369" i="1" s="1"/>
  <c r="K379" i="1" s="1"/>
  <c r="K389" i="1" s="1"/>
  <c r="K399" i="1" s="1"/>
  <c r="K409" i="1" s="1"/>
  <c r="K419" i="1" s="1"/>
  <c r="K429" i="1" s="1"/>
  <c r="K439" i="1" s="1"/>
  <c r="K449" i="1" s="1"/>
  <c r="Q18" i="1"/>
  <c r="K18" i="1"/>
  <c r="K28" i="1" s="1"/>
  <c r="K38" i="1" s="1"/>
  <c r="K48" i="1" s="1"/>
  <c r="K58" i="1" s="1"/>
  <c r="K68" i="1" s="1"/>
  <c r="K78" i="1" s="1"/>
  <c r="K88" i="1" s="1"/>
  <c r="K98" i="1" s="1"/>
  <c r="K108" i="1" s="1"/>
  <c r="K118" i="1" s="1"/>
  <c r="K128" i="1" s="1"/>
  <c r="K138" i="1" s="1"/>
  <c r="K148" i="1" s="1"/>
  <c r="K158" i="1" s="1"/>
  <c r="K168" i="1" s="1"/>
  <c r="K178" i="1" s="1"/>
  <c r="K188" i="1" s="1"/>
  <c r="K198" i="1" s="1"/>
  <c r="K208" i="1" s="1"/>
  <c r="K218" i="1" s="1"/>
  <c r="K228" i="1" s="1"/>
  <c r="K238" i="1" s="1"/>
  <c r="K248" i="1" s="1"/>
  <c r="K258" i="1" s="1"/>
  <c r="K268" i="1" s="1"/>
  <c r="K278" i="1" s="1"/>
  <c r="K288" i="1" s="1"/>
  <c r="K298" i="1" s="1"/>
  <c r="K308" i="1" s="1"/>
  <c r="K318" i="1" s="1"/>
  <c r="K328" i="1" s="1"/>
  <c r="K338" i="1" s="1"/>
  <c r="K348" i="1" s="1"/>
  <c r="K358" i="1" s="1"/>
  <c r="K368" i="1" s="1"/>
  <c r="K378" i="1" s="1"/>
  <c r="K388" i="1" s="1"/>
  <c r="K398" i="1" s="1"/>
  <c r="K408" i="1" s="1"/>
  <c r="K418" i="1" s="1"/>
  <c r="K428" i="1" s="1"/>
  <c r="K438" i="1" s="1"/>
  <c r="K448" i="1" s="1"/>
  <c r="Q17" i="1"/>
  <c r="Q16" i="1"/>
  <c r="Q15" i="1"/>
  <c r="Q14" i="1"/>
  <c r="Q13" i="1"/>
  <c r="Q12" i="1"/>
  <c r="Q11" i="1"/>
  <c r="Q10" i="1"/>
  <c r="Q9" i="1"/>
  <c r="Q8" i="1"/>
</calcChain>
</file>

<file path=xl/sharedStrings.xml><?xml version="1.0" encoding="utf-8"?>
<sst xmlns="http://schemas.openxmlformats.org/spreadsheetml/2006/main" count="6928" uniqueCount="758">
  <si>
    <t>Id</t>
  </si>
  <si>
    <t>HeroID</t>
  </si>
  <si>
    <t>HeroName</t>
  </si>
  <si>
    <t>Level</t>
  </si>
  <si>
    <t>TrainSettingID</t>
  </si>
  <si>
    <t>MyselfCondition</t>
  </si>
  <si>
    <t>OtherCondition</t>
  </si>
  <si>
    <t>Desc</t>
  </si>
  <si>
    <t>OpenSkill</t>
  </si>
  <si>
    <t>PassiveSkillStar</t>
  </si>
  <si>
    <t>PassiveSkill</t>
  </si>
  <si>
    <t>NeedItem</t>
  </si>
  <si>
    <t>NeedItem1</t>
  </si>
  <si>
    <t>NeedHero</t>
  </si>
  <si>
    <t>NeedHeroOther</t>
  </si>
  <si>
    <t>int</t>
  </si>
  <si>
    <t>String</t>
  </si>
  <si>
    <t>mut,int#int,2</t>
  </si>
  <si>
    <t>string</t>
  </si>
  <si>
    <t>mut,int#int,1</t>
  </si>
  <si>
    <t>ID</t>
  </si>
  <si>
    <t>英雄id</t>
  </si>
  <si>
    <t>英雄名字</t>
  </si>
  <si>
    <t>修炼等级</t>
  </si>
  <si>
    <t>属性库id</t>
  </si>
  <si>
    <t xml:space="preserve">激活修炼自身条件(星级)
</t>
  </si>
  <si>
    <t>激活额外条件英雄id#修炼等级#激活修炼技能数|英雄id#修炼等级#激活修炼技能数</t>
  </si>
  <si>
    <t>描述</t>
  </si>
  <si>
    <t>激活技能所需星级</t>
  </si>
  <si>
    <t>修炼技能关联主角技能</t>
  </si>
  <si>
    <t>修炼技能(被动技能id）</t>
  </si>
  <si>
    <r>
      <rPr>
        <sz val="9"/>
        <color theme="1"/>
        <rFont val="微软雅黑"/>
        <family val="2"/>
        <charset val="134"/>
      </rPr>
      <t>技能消耗材料物品道具类型#道具品质#道具数量  道具类型：
（0无特殊分类，1角色，2角色碎片，3装备，4异妖配件，5随机道具，6符文,7蓝图，8铁矿石，9天赋材料，10宝箱，11玩家头像框，12改名卡，13霸气，14法宝，15头像，16称号，17皮肤，18坐骑，19宝器，20自选箱，21</t>
    </r>
    <r>
      <rPr>
        <sz val="9"/>
        <color rgb="FFFF0000"/>
        <rFont val="微软雅黑"/>
        <family val="2"/>
        <charset val="134"/>
      </rPr>
      <t>灵兽</t>
    </r>
    <r>
      <rPr>
        <sz val="9"/>
        <color theme="1"/>
        <rFont val="微软雅黑"/>
        <family val="2"/>
        <charset val="134"/>
      </rPr>
      <t xml:space="preserve">，22灵兽碎片、24时装\25 万能狗粮、26 玲珑开门、27好感度礼物、28 坐骑碎片、29 </t>
    </r>
    <r>
      <rPr>
        <sz val="9"/>
        <color rgb="FFFF0000"/>
        <rFont val="微软雅黑"/>
        <family val="2"/>
        <charset val="134"/>
      </rPr>
      <t>化身卡</t>
    </r>
    <r>
      <rPr>
        <sz val="9"/>
        <color theme="1"/>
        <rFont val="微软雅黑"/>
        <family val="2"/>
        <charset val="134"/>
      </rPr>
      <t xml:space="preserve">、30生命卡碎片、31命石、32、挂机时长资源包 33、法相（无用）、34神印 35好感度碎片36装备碎片37潜能石38gvg公会资源39gvg公会体力40gvg公会守备41gvg公会宣战42GM直充卡43真充券44现金卡45仙充卡46限时真充券47限时现金卡48限时仙充卡49大额直充卡50万能碎片51法相52置换卡 </t>
    </r>
    <r>
      <rPr>
        <sz val="9"/>
        <color rgb="FFFF0000"/>
        <rFont val="微软雅黑"/>
        <family val="2"/>
        <charset val="134"/>
      </rPr>
      <t>53神兵</t>
    </r>
    <r>
      <rPr>
        <sz val="9"/>
        <color theme="1"/>
        <rFont val="微软雅黑"/>
        <family val="2"/>
        <charset val="134"/>
      </rPr>
      <t xml:space="preserve"> 54神兵碎片55法术56</t>
    </r>
    <r>
      <rPr>
        <sz val="9"/>
        <color rgb="FFFF0000"/>
        <rFont val="微软雅黑"/>
        <family val="2"/>
        <charset val="134"/>
      </rPr>
      <t>礼物</t>
    </r>
    <r>
      <rPr>
        <sz val="9"/>
        <color theme="1"/>
        <rFont val="微软雅黑"/>
        <family val="2"/>
        <charset val="134"/>
      </rPr>
      <t>）</t>
    </r>
  </si>
  <si>
    <t>技能消耗材料ItemType#ItemBaseType#道具品质#道具数量道具类型（该道具在哪个背包显示1特殊 2碎片 3妖魂 4装备 5宝器 6霸气 7材料 8法宝碎片 9命石 10神印 11化身技 12法宝13法相14主角礼物15英雄礼物）</t>
  </si>
  <si>
    <t>英雄星级#数量</t>
  </si>
  <si>
    <t>代替英雄的道具</t>
  </si>
  <si>
    <t>默认值</t>
  </si>
  <si>
    <t>null</t>
  </si>
  <si>
    <t>正确性校对</t>
  </si>
  <si>
    <t>校对值</t>
  </si>
  <si>
    <t>完成</t>
  </si>
  <si>
    <t>蚩尤</t>
  </si>
  <si>
    <t>10017#2#0|10033#2#0</t>
  </si>
  <si>
    <t/>
  </si>
  <si>
    <t>嫦娥、菩提树神达到修炼2级</t>
  </si>
  <si>
    <t>56#7#1</t>
  </si>
  <si>
    <t>56#14#7#1</t>
  </si>
  <si>
    <t>9#1</t>
  </si>
  <si>
    <t>10021#4#0|10012#4#0</t>
  </si>
  <si>
    <t>东陵圣母、降龙罗汉达到修炼4级</t>
  </si>
  <si>
    <t>29#7#1</t>
  </si>
  <si>
    <t>29#11#7#1</t>
  </si>
  <si>
    <t>10087#6#1|10013#6#1</t>
  </si>
  <si>
    <t>赵公明、韩湘子达到修炼6级并激活1个修炼技能开启</t>
  </si>
  <si>
    <t>1271111#1271112</t>
  </si>
  <si>
    <t>21#7#1</t>
  </si>
  <si>
    <t>21#0#7#1</t>
  </si>
  <si>
    <t>10004#8#2|10002#8#2</t>
  </si>
  <si>
    <t>慈航道人、白素贞达到修炼8级并激活2个修炼技能开启</t>
  </si>
  <si>
    <t>白素贞</t>
  </si>
  <si>
    <t>10003#2#0|10024#2#0</t>
  </si>
  <si>
    <t>猪八戒、姜子牙达到修炼2级</t>
  </si>
  <si>
    <t>1031070#1031071</t>
  </si>
  <si>
    <t>10020#4#0|10022#4#0</t>
  </si>
  <si>
    <t>玄鸟、达摩达到修炼4级</t>
  </si>
  <si>
    <t>3031040#3031041</t>
  </si>
  <si>
    <t>10006#6#1|10004#6#1</t>
  </si>
  <si>
    <t>牛魔王、慈航道人达到修炼6级并激活1个修炼技能开启</t>
  </si>
  <si>
    <t>1031110#1031111</t>
  </si>
  <si>
    <t>10018#8#2|10019#8#2</t>
  </si>
  <si>
    <t>九命猫、金灵圣母达到修炼8级并激活2个修炼技能开启</t>
  </si>
  <si>
    <t>猪八戒</t>
  </si>
  <si>
    <t>10020#2#0|10013#2#0</t>
  </si>
  <si>
    <t>玄鸟、韩湘子达到修炼2级</t>
  </si>
  <si>
    <t>1061070</t>
  </si>
  <si>
    <t>10006#4#0|10033#4#0</t>
  </si>
  <si>
    <t>牛魔王、菩提树神达到修炼4级</t>
  </si>
  <si>
    <t>1061100</t>
  </si>
  <si>
    <t>10018#6#1|10009#6#1</t>
  </si>
  <si>
    <t>九命猫、女儿国王达到修炼6级并激活1个修炼技能开启</t>
  </si>
  <si>
    <t>1061110</t>
  </si>
  <si>
    <t>10005#8#2|10041#8#2</t>
  </si>
  <si>
    <t>铁扇公主、通天教主达到修炼8级并激活2个修炼技能开启</t>
  </si>
  <si>
    <t>慈航道人</t>
  </si>
  <si>
    <t>10009#2#0|10010#2#0</t>
  </si>
  <si>
    <t>女儿国王、帝释天达到修炼2级</t>
  </si>
  <si>
    <t>1291070</t>
  </si>
  <si>
    <t>10016#4#0|10007#4#0</t>
  </si>
  <si>
    <t>吴刚、唐僧达到修炼4级</t>
  </si>
  <si>
    <t>1291100</t>
  </si>
  <si>
    <t>10017#6#1|10022#6#1</t>
  </si>
  <si>
    <t>嫦娥、达摩达到修炼6级并激活1个修炼技能开启</t>
  </si>
  <si>
    <t>1291110#1291111</t>
  </si>
  <si>
    <t>10021#8#2|10012#8#2</t>
  </si>
  <si>
    <t>东陵圣母、降龙罗汉达到修炼8级并激活2个修炼技能开启</t>
  </si>
  <si>
    <t>铁扇公主</t>
  </si>
  <si>
    <t>10002#2#0|10009#2#0</t>
  </si>
  <si>
    <t>白素贞、女儿国王达到修炼2级</t>
  </si>
  <si>
    <t>1071070#1071071</t>
  </si>
  <si>
    <t>10003#4#0|10033#4#0</t>
  </si>
  <si>
    <t>猪八戒、菩提树神达到修炼4级</t>
  </si>
  <si>
    <t>1071100#1071101</t>
  </si>
  <si>
    <t>10020#6#1|10041#6#1</t>
  </si>
  <si>
    <t>玄鸟、通天教主达到修炼6级并激活1个修炼技能开启</t>
  </si>
  <si>
    <t>1071110</t>
  </si>
  <si>
    <t>10006#8#2|10015#8#2</t>
  </si>
  <si>
    <t>牛魔王、伏虎罗汉达到修炼8级并激活2个修炼技能开启</t>
  </si>
  <si>
    <t>牛魔王</t>
  </si>
  <si>
    <t>10018#2#0|10022#2#0</t>
  </si>
  <si>
    <t>九命猫、达摩达到修炼2级</t>
  </si>
  <si>
    <t>1041070</t>
  </si>
  <si>
    <t>10005#4#0|10087#4#0</t>
  </si>
  <si>
    <t>铁扇公主、赵公明达到修炼4级</t>
  </si>
  <si>
    <t>1041100#1041101</t>
  </si>
  <si>
    <t>10002#6#1|10088#6#1</t>
  </si>
  <si>
    <t>白素贞、申公豹达到修炼6级并激活1个修炼技能开启</t>
  </si>
  <si>
    <t>1041110#1041111</t>
  </si>
  <si>
    <t>10003#8#2|10017#8#2</t>
  </si>
  <si>
    <t>猪八戒、嫦娥达到修炼8级并激活2个修炼技能开启</t>
  </si>
  <si>
    <t>唐僧</t>
  </si>
  <si>
    <t>10015#2#0|10020#2#0</t>
  </si>
  <si>
    <t>伏虎罗汉、玄鸟达到修炼2级</t>
  </si>
  <si>
    <t>10022#4#0|10016#4#0</t>
  </si>
  <si>
    <t>达摩、吴刚达到修炼4级</t>
  </si>
  <si>
    <t>1161100#1161101</t>
  </si>
  <si>
    <t>10033#6#1|10021#6#1</t>
  </si>
  <si>
    <t>菩提树神、东陵圣母达到修炼6级并激活1个修炼技能开启</t>
  </si>
  <si>
    <t>1161110#1161111#1161112</t>
  </si>
  <si>
    <t>10010#8#2|10042#8#2</t>
  </si>
  <si>
    <t>帝释天、常羲达到修炼8级并激活2个修炼技能开启</t>
  </si>
  <si>
    <t>精卫</t>
  </si>
  <si>
    <t>10005#2#0|10009#2#0</t>
  </si>
  <si>
    <t>铁扇公主、女儿国王达到修炼2级</t>
  </si>
  <si>
    <t>1021071#1021072</t>
  </si>
  <si>
    <t>10002#4#0|10016#4#0</t>
  </si>
  <si>
    <t>白素贞、吴刚达到修炼4级</t>
  </si>
  <si>
    <t>1021100#1021101</t>
  </si>
  <si>
    <t>10003#6#1|10041#6#1</t>
  </si>
  <si>
    <t>猪八戒、通天教主达到修炼6级并激活1个修炼技能开启</t>
  </si>
  <si>
    <t>3021040#3021050</t>
  </si>
  <si>
    <t>10020#8#2|10024#8#2</t>
  </si>
  <si>
    <t>玄鸟、姜子牙达到修炼8级并激活2个修炼技能开启</t>
  </si>
  <si>
    <t>女儿国王</t>
  </si>
  <si>
    <t>10016#2#0|10012#2#0</t>
  </si>
  <si>
    <t>吴刚、降龙罗汉达到修炼2级</t>
  </si>
  <si>
    <t>10017#4#0|10015#4#0</t>
  </si>
  <si>
    <t>嫦娥、伏虎罗汉达到修炼4级</t>
  </si>
  <si>
    <t>131110#131216</t>
  </si>
  <si>
    <t>10021#6#1|10033#6#1</t>
  </si>
  <si>
    <t>东陵圣母、菩提树神达到修炼6级并激活1个修炼技能开启</t>
  </si>
  <si>
    <t>10087#8#2|10007#8#2</t>
  </si>
  <si>
    <t>赵公明、唐僧达到修炼8级并激活2个修炼技能开启</t>
  </si>
  <si>
    <t>帝释天</t>
  </si>
  <si>
    <t>10012#2#0|10004#2#0</t>
  </si>
  <si>
    <t>降龙罗汉、慈航道人达到修炼2级</t>
  </si>
  <si>
    <t>1171070</t>
  </si>
  <si>
    <t>10007#4#0|10002#4#0</t>
  </si>
  <si>
    <t>唐僧、白素贞达到修炼4级</t>
  </si>
  <si>
    <t>1171100</t>
  </si>
  <si>
    <t>10015#6#1|10024#6#1</t>
  </si>
  <si>
    <t>伏虎罗汉、姜子牙达到修炼6级并激活1个修炼技能开启</t>
  </si>
  <si>
    <t>1171110</t>
  </si>
  <si>
    <t>10022#8#2|10016#8#2</t>
  </si>
  <si>
    <t>达摩、吴刚达到修炼8级并激活2个修炼技能开启</t>
  </si>
  <si>
    <t>雷震子</t>
  </si>
  <si>
    <t>10020#2#0|10087#2#0</t>
  </si>
  <si>
    <t>玄鸟、赵公明达到修炼2级</t>
  </si>
  <si>
    <t>1011070#1011071</t>
  </si>
  <si>
    <t>10006#4#0|10042#4#0</t>
  </si>
  <si>
    <t>牛魔王、常羲达到修炼4级</t>
  </si>
  <si>
    <t>1011100</t>
  </si>
  <si>
    <t>10018#6#1|10021#6#1</t>
  </si>
  <si>
    <t>九命猫、东陵圣母达到修炼6级并激活1个修炼技能开启</t>
  </si>
  <si>
    <t>1011110#1011111</t>
  </si>
  <si>
    <t>10005#8#2|10007#8#2</t>
  </si>
  <si>
    <t>铁扇公主、唐僧达到修炼8级并激活2个修炼技能开启</t>
  </si>
  <si>
    <t>降龙罗汉</t>
  </si>
  <si>
    <t>10007#2#0|10009#2#0</t>
  </si>
  <si>
    <t>唐僧、女儿国王达到修炼2级</t>
  </si>
  <si>
    <t>1211070#1211071</t>
  </si>
  <si>
    <t>10015#4#0|10003#4#0</t>
  </si>
  <si>
    <t>伏虎罗汉、猪八戒达到修炼4级</t>
  </si>
  <si>
    <t>1211100#1211101</t>
  </si>
  <si>
    <t>10022#6#1|10041#6#1</t>
  </si>
  <si>
    <t>达摩、通天教主达到修炼6级并激活1个修炼技能开启</t>
  </si>
  <si>
    <t>1211110#1211111</t>
  </si>
  <si>
    <t>10033#8#2|10017#8#2</t>
  </si>
  <si>
    <t>菩提树神、嫦娥达到修炼8级并激活2个修炼技能开启</t>
  </si>
  <si>
    <t>韩湘子</t>
  </si>
  <si>
    <t>10019#2#0|10087#2#0</t>
  </si>
  <si>
    <t>金灵圣母、赵公明达到修炼2级</t>
  </si>
  <si>
    <t>1461070#1461071</t>
  </si>
  <si>
    <t>10041#4#0|10033#4#0</t>
  </si>
  <si>
    <t>通天教主、菩提树神达到修炼4级</t>
  </si>
  <si>
    <t>1461100</t>
  </si>
  <si>
    <t>10042#6#1|10005#6#1</t>
  </si>
  <si>
    <t>常羲、铁扇公主达到修炼6级并激活1个修炼技能开启</t>
  </si>
  <si>
    <t>1461110#1461111</t>
  </si>
  <si>
    <t>10088#8#2|10009#8#2</t>
  </si>
  <si>
    <t>申公豹、女儿国王达到修炼8级并激活2个修炼技能开启</t>
  </si>
  <si>
    <t>哪吒</t>
  </si>
  <si>
    <t>10016#2#0|10024#2#0</t>
  </si>
  <si>
    <t>吴刚、姜子牙达到修炼2级</t>
  </si>
  <si>
    <t>10017#4#0|10022#4#0</t>
  </si>
  <si>
    <t>嫦娥、达摩达到修炼4级</t>
  </si>
  <si>
    <t>10021#6#1|10006#6#1</t>
  </si>
  <si>
    <t>东陵圣母、牛魔王达到修炼6级并激活1个修炼技能开启</t>
  </si>
  <si>
    <t>1281111#1000040</t>
  </si>
  <si>
    <t>10087#8#2|10088#8#2</t>
  </si>
  <si>
    <t>赵公明、申公豹达到修炼8级并激活2个修炼技能开启</t>
  </si>
  <si>
    <t>伏虎罗汉</t>
  </si>
  <si>
    <t>10022#2#0|10005#2#0</t>
  </si>
  <si>
    <t>达摩、铁扇公主达到修炼2级</t>
  </si>
  <si>
    <t>1201070#1201071</t>
  </si>
  <si>
    <t>10033#4#0|10017#4#0</t>
  </si>
  <si>
    <t>菩提树神、嫦娥达到修炼4级</t>
  </si>
  <si>
    <t>1201100#1201101</t>
  </si>
  <si>
    <t>10010#6#1|10087#6#1</t>
  </si>
  <si>
    <t>帝释天、赵公明达到修炼6级并激活1个修炼技能开启</t>
  </si>
  <si>
    <t>3201040#3201041</t>
  </si>
  <si>
    <t>10012#8#2|10088#8#2</t>
  </si>
  <si>
    <t>降龙罗汉、申公豹达到修炼8级并激活2个修炼技能开启</t>
  </si>
  <si>
    <t>吴刚</t>
  </si>
  <si>
    <t>10017#2#0|10020#2#0</t>
  </si>
  <si>
    <t>嫦娥、玄鸟达到修炼2级</t>
  </si>
  <si>
    <t>10021#4#0|10018#4#0</t>
  </si>
  <si>
    <t>东陵圣母、九命猫达到修炼4级</t>
  </si>
  <si>
    <t>1301100#13011001</t>
  </si>
  <si>
    <t>10087#6#1|10002#6#1</t>
  </si>
  <si>
    <t>赵公明、白素贞达到修炼6级并激活1个修炼技能开启</t>
  </si>
  <si>
    <t>1301110#1301111</t>
  </si>
  <si>
    <t>10004#8#2|10006#8#2</t>
  </si>
  <si>
    <t>慈航道人、牛魔王达到修炼8级并激活2个修炼技能开启</t>
  </si>
  <si>
    <t>嫦娥</t>
  </si>
  <si>
    <t>10021#2#0|10006#2#0</t>
  </si>
  <si>
    <t>东陵圣母、牛魔王达到修炼2级</t>
  </si>
  <si>
    <t>1331070#1331071</t>
  </si>
  <si>
    <t>10087#4#0|10005#4#0</t>
  </si>
  <si>
    <t>赵公明、铁扇公主达到修炼4级</t>
  </si>
  <si>
    <t>1331100#1331101</t>
  </si>
  <si>
    <t>10004#6#1|10003#6#1</t>
  </si>
  <si>
    <t>慈航道人、猪八戒达到修炼6级并激活1个修炼技能开启</t>
  </si>
  <si>
    <t>1331110</t>
  </si>
  <si>
    <t>10009#8#2|10018#8#2</t>
  </si>
  <si>
    <t>女儿国王、九命猫达到修炼8级并激活2个修炼技能开启</t>
  </si>
  <si>
    <t>九命猫</t>
  </si>
  <si>
    <t>10005#2#0|10004#2#0</t>
  </si>
  <si>
    <t>铁扇公主、慈航道人达到修炼2级</t>
  </si>
  <si>
    <t>10002#4#0|10010#4#0</t>
  </si>
  <si>
    <t>白素贞、帝释天达到修炼4级</t>
  </si>
  <si>
    <t>1051100#1051101</t>
  </si>
  <si>
    <t>10003#6#1|10019#6#1</t>
  </si>
  <si>
    <t>猪八戒、金灵圣母达到修炼6级并激活1个修炼技能开启</t>
  </si>
  <si>
    <t>10020#8#2|10007#8#2</t>
  </si>
  <si>
    <t>玄鸟、唐僧达到修炼8级并激活2个修炼技能开启</t>
  </si>
  <si>
    <t>金灵圣母</t>
  </si>
  <si>
    <t>10041#2#0|10010#2#0</t>
  </si>
  <si>
    <t>通天教主、帝释天达到修炼2级</t>
  </si>
  <si>
    <t>1431071#1431072</t>
  </si>
  <si>
    <t>10042#4#0|10020#4#0</t>
  </si>
  <si>
    <t>常羲、玄鸟达到修炼4级</t>
  </si>
  <si>
    <t>1431100#1431101</t>
  </si>
  <si>
    <t>10088#6#1|10021#6#1</t>
  </si>
  <si>
    <t>申公豹、东陵圣母达到修炼6级并激活1个修炼技能开启</t>
  </si>
  <si>
    <t>10024#8#2|10007#8#2</t>
  </si>
  <si>
    <t>姜子牙、唐僧达到修炼8级并激活2个修炼技能开启</t>
  </si>
  <si>
    <t>玄鸟</t>
  </si>
  <si>
    <t>10006#2#0|10015#2#0</t>
  </si>
  <si>
    <t>牛魔王、伏虎罗汉达到修炼2级</t>
  </si>
  <si>
    <t>1081070#1081071</t>
  </si>
  <si>
    <t>10018#4#0|10021#4#0</t>
  </si>
  <si>
    <t>九命猫、东陵圣母达到修炼4级</t>
  </si>
  <si>
    <t>1081100#1081101</t>
  </si>
  <si>
    <t>10005#6#1|10042#6#1</t>
  </si>
  <si>
    <t>铁扇公主、常羲达到修炼6级并激活1个修炼技能开启</t>
  </si>
  <si>
    <t>3081041#3081042</t>
  </si>
  <si>
    <t>10002#8#2|10016#8#2</t>
  </si>
  <si>
    <t>白素贞、吴刚达到修炼8级并激活2个修炼技能开启</t>
  </si>
  <si>
    <t>东陵圣母</t>
  </si>
  <si>
    <t>10087#2#0|10024#2#0</t>
  </si>
  <si>
    <t>赵公明、姜子牙达到修炼2级</t>
  </si>
  <si>
    <t>1321070#1321071</t>
  </si>
  <si>
    <t>10004#4#0|10019#4#0</t>
  </si>
  <si>
    <t>慈航道人、金灵圣母达到修炼4级</t>
  </si>
  <si>
    <t>1321100#1321101</t>
  </si>
  <si>
    <t>10009#6#1|10042#6#1</t>
  </si>
  <si>
    <t>女儿国王、常羲达到修炼6级并激活1个修炼技能开启</t>
  </si>
  <si>
    <t>1321110#1321111</t>
  </si>
  <si>
    <t>10016#8#2|10013#8#2</t>
  </si>
  <si>
    <t>吴刚、韩湘子达到修炼8级并激活2个修炼技能开启</t>
  </si>
  <si>
    <t>达摩</t>
  </si>
  <si>
    <t>10033#2#0|10042#2#0</t>
  </si>
  <si>
    <t>菩提树神、常羲达到修炼2级</t>
  </si>
  <si>
    <t>1151070#1151071</t>
  </si>
  <si>
    <t>10010#4#0|10024#4#0</t>
  </si>
  <si>
    <t>帝释天、姜子牙达到修炼4级</t>
  </si>
  <si>
    <t>10012#6#1|10002#6#1</t>
  </si>
  <si>
    <t>降龙罗汉、白素贞达到修炼6级并激活1个修炼技能开启</t>
  </si>
  <si>
    <t>1151110#1151111</t>
  </si>
  <si>
    <t>10007#8#2|10006#8#2</t>
  </si>
  <si>
    <t>唐僧、牛魔王达到修炼8级并激活2个修炼技能开启</t>
  </si>
  <si>
    <t>孙悟空</t>
  </si>
  <si>
    <t>10015#2#0|10009#2#0</t>
  </si>
  <si>
    <t>伏虎罗汉、女儿国王达到修炼2级</t>
  </si>
  <si>
    <t>1141070#1141071</t>
  </si>
  <si>
    <t>10022#4#0|10003#4#0</t>
  </si>
  <si>
    <t>达摩、猪八戒达到修炼4级</t>
  </si>
  <si>
    <t>1141100#1141101</t>
  </si>
  <si>
    <t>10033#6#1|10019#6#1</t>
  </si>
  <si>
    <t>菩提树神、金灵圣母达到修炼6级并激活1个修炼技能开启</t>
  </si>
  <si>
    <t>1141110#1141111</t>
  </si>
  <si>
    <t>10010#8#2|10087#8#2</t>
  </si>
  <si>
    <t>帝释天、赵公明达到修炼8级并激活2个修炼技能开启</t>
  </si>
  <si>
    <t>姜子牙</t>
  </si>
  <si>
    <t>10013#2#0|10021#2#0</t>
  </si>
  <si>
    <t>韩湘子、东陵圣母达到修炼2级</t>
  </si>
  <si>
    <t>1421070</t>
  </si>
  <si>
    <t>10019#4#0|10022#4#0</t>
  </si>
  <si>
    <t>金灵圣母、达摩达到修炼4级</t>
  </si>
  <si>
    <t>1421100#1421101</t>
  </si>
  <si>
    <t>10041#6#1|10018#6#1</t>
  </si>
  <si>
    <t>通天教主、九命猫达到修炼6级并激活1个修炼技能开启</t>
  </si>
  <si>
    <t>3421050#3421051</t>
  </si>
  <si>
    <t>10042#8#2|10004#8#2</t>
  </si>
  <si>
    <t>常羲、慈航道人达到修炼8级并激活2个修炼技能开启</t>
  </si>
  <si>
    <t>玉皇大帝</t>
  </si>
  <si>
    <t>10024#2#0|10003#2#0</t>
  </si>
  <si>
    <t>姜子牙、猪八戒达到修炼2级</t>
  </si>
  <si>
    <t>1411070#1411071</t>
  </si>
  <si>
    <t>10013#4#0|10019#4#0</t>
  </si>
  <si>
    <t>韩湘子、金灵圣母达到修炼4级</t>
  </si>
  <si>
    <t>1411100#1411101</t>
  </si>
  <si>
    <t>10019#6#1|10017#6#1</t>
  </si>
  <si>
    <t>金灵圣母、嫦娥达到修炼6级并激活1个修炼技能开启</t>
  </si>
  <si>
    <t>1411110#1411111</t>
  </si>
  <si>
    <t>10041#8#2|10020#8#2</t>
  </si>
  <si>
    <t>通天教主、玄鸟达到修炼8级并激活2个修炼技能开启</t>
  </si>
  <si>
    <t>菩提树神</t>
  </si>
  <si>
    <t>10010#2#0|10088#2#0</t>
  </si>
  <si>
    <t>帝释天、申公豹达到修炼2级</t>
  </si>
  <si>
    <t>1191070#1191071</t>
  </si>
  <si>
    <t>10012#4#0|10013#4#0</t>
  </si>
  <si>
    <t>降龙罗汉、韩湘子达到修炼4级</t>
  </si>
  <si>
    <t>3191050#3191051</t>
  </si>
  <si>
    <t>10007#6#1|10003#6#1</t>
  </si>
  <si>
    <t>唐僧、猪八戒达到修炼6级并激活1个修炼技能开启</t>
  </si>
  <si>
    <t>1191110#1191111</t>
  </si>
  <si>
    <t>10015#8#2|10018#8#2</t>
  </si>
  <si>
    <t>伏虎罗汉、九命猫达到修炼8级并激活2个修炼技能开启</t>
  </si>
  <si>
    <t>赵公明</t>
  </si>
  <si>
    <t>10004#2#0|10013#2#0</t>
  </si>
  <si>
    <t>慈航道人、韩湘子达到修炼2级</t>
  </si>
  <si>
    <t>1341070#1341071</t>
  </si>
  <si>
    <t>10009#4#0|10041#4#0</t>
  </si>
  <si>
    <t>女儿国王、通天教主达到修炼4级</t>
  </si>
  <si>
    <t>1341100</t>
  </si>
  <si>
    <t>10016#6#1|10088#6#1</t>
  </si>
  <si>
    <t>吴刚、申公豹达到修炼6级并激活1个修炼技能开启</t>
  </si>
  <si>
    <t>1341110#1341111</t>
  </si>
  <si>
    <t>10017#8#2|10019#8#2</t>
  </si>
  <si>
    <t>嫦娥、金灵圣母达到修炼8级并激活2个修炼技能开启</t>
  </si>
  <si>
    <t>通天教主</t>
  </si>
  <si>
    <t>10042#2#0|10012#2#0</t>
  </si>
  <si>
    <t>常羲、降龙罗汉达到修炼2级</t>
  </si>
  <si>
    <t>1471070#1471071</t>
  </si>
  <si>
    <t>10088#4#0|10006#4#0</t>
  </si>
  <si>
    <t>申公豹、牛魔王达到修炼4级</t>
  </si>
  <si>
    <t>1471100#1471101</t>
  </si>
  <si>
    <t>10024#6#1|10087#6#1</t>
  </si>
  <si>
    <t>姜子牙、赵公明达到修炼6级并激活1个修炼技能开启</t>
  </si>
  <si>
    <t>1471110#1471111#1471112</t>
  </si>
  <si>
    <t>10013#8#2|10015#8#2</t>
  </si>
  <si>
    <t>韩湘子、伏虎罗汉达到修炼8级并激活2个修炼技能开启</t>
  </si>
  <si>
    <t>常羲</t>
  </si>
  <si>
    <t>10088#2#0|10020#2#0</t>
  </si>
  <si>
    <t>申公豹、玄鸟达到修炼2级</t>
  </si>
  <si>
    <t>1441070</t>
  </si>
  <si>
    <t>10024#4#0|10016#4#0</t>
  </si>
  <si>
    <t>姜子牙、吴刚达到修炼4级</t>
  </si>
  <si>
    <t>1441100#1441101</t>
  </si>
  <si>
    <t>10013#6#1|10010#6#1</t>
  </si>
  <si>
    <t>韩湘子、帝释天达到修炼6级并激活1个修炼技能开启</t>
  </si>
  <si>
    <t>10019#8#2|10002#8#2</t>
  </si>
  <si>
    <t>金灵圣母、白素贞达到修炼8级并激活2个修炼技能开启</t>
  </si>
  <si>
    <t>瑶池圣母</t>
  </si>
  <si>
    <t>10013#2#0|10010#2#0</t>
  </si>
  <si>
    <t>韩湘子、帝释天达到修炼2级</t>
  </si>
  <si>
    <t>1451070#1451071#1451072</t>
  </si>
  <si>
    <t>10019#4#0|10002#4#0</t>
  </si>
  <si>
    <t>金灵圣母、白素贞达到修炼4级</t>
  </si>
  <si>
    <t>1451100#1451101</t>
  </si>
  <si>
    <t>10041#6#1|10015#6#1</t>
  </si>
  <si>
    <t>通天教主、伏虎罗汉达到修炼6级并激活1个修炼技能开启</t>
  </si>
  <si>
    <t>10042#8#2|10009#8#2</t>
  </si>
  <si>
    <t>常羲、女儿国王达到修炼8级并激活2个修炼技能开启</t>
  </si>
  <si>
    <t>申公豹</t>
  </si>
  <si>
    <t>10024#2#0|10005#2#0</t>
  </si>
  <si>
    <t>姜子牙、铁扇公主达到修炼2级</t>
  </si>
  <si>
    <t>1401070#1401071</t>
  </si>
  <si>
    <t>10013#4#0|10017#4#0</t>
  </si>
  <si>
    <t>韩湘子、嫦娥达到修炼4级</t>
  </si>
  <si>
    <t>3401050#3401051</t>
  </si>
  <si>
    <t>10019#6#1|10012#6#1</t>
  </si>
  <si>
    <t>金灵圣母、降龙罗汉达到修炼6级并激活1个修炼技能开启</t>
  </si>
  <si>
    <t>1401110#1401111</t>
  </si>
  <si>
    <t>10041#8#2|10003#8#2</t>
  </si>
  <si>
    <t>通天教主、猪八戒达到修炼8级并激活2个修炼技能开启</t>
  </si>
  <si>
    <t>燃灯</t>
  </si>
  <si>
    <t>10010#2#0|10004#2#0</t>
  </si>
  <si>
    <t>帝释天、慈航道人达到修炼2级</t>
  </si>
  <si>
    <t>1181070#1181071</t>
  </si>
  <si>
    <t>10012#4#0|10018#4#0</t>
  </si>
  <si>
    <t>降龙罗汉、九命猫达到修炼4级</t>
  </si>
  <si>
    <t>1181100#1181101#1181102</t>
  </si>
  <si>
    <t>10007#6#1|10087#6#1</t>
  </si>
  <si>
    <t>唐僧、赵公明达到修炼6级并激活1个修炼技能开启</t>
  </si>
  <si>
    <t>1181110#1181111#1181112</t>
  </si>
  <si>
    <t>10015#8#2|10013#8#2</t>
  </si>
  <si>
    <t>伏虎罗汉、韩湘子达到修炼8级并激活2个修炼技能开启</t>
  </si>
  <si>
    <t>杨戬</t>
  </si>
  <si>
    <t>10004#2#0|10010#2#0</t>
  </si>
  <si>
    <t>慈航道人、帝释天达到修炼2级</t>
  </si>
  <si>
    <t>10009#4#0|10006#4#0</t>
  </si>
  <si>
    <t>女儿国王、牛魔王达到修炼4级</t>
  </si>
  <si>
    <t>1391100#1391101</t>
  </si>
  <si>
    <t>10016#6#1|10020#6#1</t>
  </si>
  <si>
    <t>吴刚、玄鸟达到修炼6级并激活1个修炼技能开启</t>
  </si>
  <si>
    <t>10017#8#2|10012#8#2</t>
  </si>
  <si>
    <t>嫦娥、降龙罗汉达到修炼8级并激活2个修炼技能开启</t>
  </si>
  <si>
    <t>敖丙</t>
  </si>
  <si>
    <t>10018#2#0|10088#2#0</t>
  </si>
  <si>
    <t>九命猫、申公豹达到修炼2级</t>
  </si>
  <si>
    <t>1131070#1131071</t>
  </si>
  <si>
    <t>10005#4#0|10021#4#0</t>
  </si>
  <si>
    <t>铁扇公主、东陵圣母达到修炼4级</t>
  </si>
  <si>
    <t>1131100#1131101</t>
  </si>
  <si>
    <t>10002#6#1|10024#6#1</t>
  </si>
  <si>
    <t>白素贞、姜子牙达到修炼6级并激活1个修炼技能开启</t>
  </si>
  <si>
    <t>3131040#3131041</t>
  </si>
  <si>
    <t>10003#8#2|10010#8#2</t>
  </si>
  <si>
    <t>猪八戒、帝释天达到修炼8级并激活2个修炼技能开启</t>
  </si>
  <si>
    <t>不动明王</t>
  </si>
  <si>
    <t>10012#2#0|10006#2#0</t>
  </si>
  <si>
    <t>降龙罗汉、牛魔王达到修炼2级</t>
  </si>
  <si>
    <t>1261070</t>
  </si>
  <si>
    <t>10007#4#0|10004#4#0</t>
  </si>
  <si>
    <t>唐僧、慈航道人达到修炼4级</t>
  </si>
  <si>
    <t>1261100#1261101</t>
  </si>
  <si>
    <t>10015#6#1|10033#6#1</t>
  </si>
  <si>
    <t>伏虎罗汉、菩提树神达到修炼6级并激活1个修炼技能开启</t>
  </si>
  <si>
    <t>1261110</t>
  </si>
  <si>
    <t>10022#8#2|10042#8#2</t>
  </si>
  <si>
    <t>达摩、常羲达到修炼8级并激活2个修炼技能开启</t>
  </si>
  <si>
    <t>九天玄女</t>
  </si>
  <si>
    <t>10019#2#0|10020#2#0</t>
  </si>
  <si>
    <t>金灵圣母、玄鸟达到修炼2级</t>
  </si>
  <si>
    <t>1521070#1521071</t>
  </si>
  <si>
    <t>10041#4#0|10007#4#0</t>
  </si>
  <si>
    <t>通天教主、唐僧达到修炼4级</t>
  </si>
  <si>
    <t>1521100#1521101</t>
  </si>
  <si>
    <t>1521110</t>
  </si>
  <si>
    <t>10088#8#2|10012#8#2</t>
  </si>
  <si>
    <t>申公豹、降龙罗汉达到修炼8级并激活2个修炼技能开启</t>
  </si>
  <si>
    <t>白骨夫人</t>
  </si>
  <si>
    <t>10006#2#0|10012#2#0</t>
  </si>
  <si>
    <t>牛魔王、降龙罗汉达到修炼2级</t>
  </si>
  <si>
    <t>100911071#100911072</t>
  </si>
  <si>
    <t>10018#4#0|10033#4#0</t>
  </si>
  <si>
    <t>九命猫、菩提树神达到修炼4级</t>
  </si>
  <si>
    <t>100911101#100911102</t>
  </si>
  <si>
    <t>10005#6#1|10022#6#1</t>
  </si>
  <si>
    <t>铁扇公主、达摩达到修炼6级并激活1个修炼技能开启</t>
  </si>
  <si>
    <t>10002#8#2|10004#8#2</t>
  </si>
  <si>
    <t>白素贞、慈航道人达到修炼8级并激活2个修炼技能开启</t>
  </si>
  <si>
    <t>观音菩萨</t>
  </si>
  <si>
    <t>10007#2#0|10013#2#0</t>
  </si>
  <si>
    <t>唐僧、韩湘子达到修炼2级</t>
  </si>
  <si>
    <t>100921070</t>
  </si>
  <si>
    <t>10015#4#0|10013#4#0</t>
  </si>
  <si>
    <t>伏虎罗汉、韩湘子达到修炼4级</t>
  </si>
  <si>
    <t>100921100#100921101</t>
  </si>
  <si>
    <t>10022#6#1|10018#6#1</t>
  </si>
  <si>
    <t>达摩、九命猫达到修炼6级并激活1个修炼技能开启</t>
  </si>
  <si>
    <t>100921110</t>
  </si>
  <si>
    <t>10033#8#2|10016#8#2</t>
  </si>
  <si>
    <t>菩提树神、吴刚达到修炼8级并激活2个修炼技能开启</t>
  </si>
  <si>
    <t>女娲</t>
  </si>
  <si>
    <t>10009#2#0|10020#2#0</t>
  </si>
  <si>
    <t>女儿国王、玄鸟达到修炼2级</t>
  </si>
  <si>
    <t>10016#4#0|10024#4#0</t>
  </si>
  <si>
    <t>吴刚、姜子牙达到修炼4级</t>
  </si>
  <si>
    <t>1531100</t>
  </si>
  <si>
    <t>10017#6#1|10010#6#1</t>
  </si>
  <si>
    <t>嫦娥、帝释天达到修炼6级并激活1个修炼技能开启</t>
  </si>
  <si>
    <t>1531110</t>
  </si>
  <si>
    <t>10021#8#2|10003#8#2</t>
  </si>
  <si>
    <t>东陵圣母、猪八戒达到修炼8级并激活2个修炼技能开启</t>
  </si>
  <si>
    <t>阎魔王</t>
  </si>
  <si>
    <t>10041#2#0|10087#2#0</t>
  </si>
  <si>
    <t>通天教主、赵公明达到修炼2级</t>
  </si>
  <si>
    <t>1941070</t>
  </si>
  <si>
    <t>10042#4#0|10088#4#0</t>
  </si>
  <si>
    <t>常羲、申公豹达到修炼4级</t>
  </si>
  <si>
    <t>1941100#1941101</t>
  </si>
  <si>
    <t>10088#6#1|10009#6#1</t>
  </si>
  <si>
    <t>申公豹、女儿国王达到修炼6级并激活1个修炼技能开启</t>
  </si>
  <si>
    <t>1941110#1941111#1941112</t>
  </si>
  <si>
    <t>10024#8#2|10006#8#2</t>
  </si>
  <si>
    <t>姜子牙、牛魔王达到修炼8级并激活2个修炼技能开启</t>
  </si>
  <si>
    <t>齐天·悟空</t>
  </si>
  <si>
    <t>10003#2#0|10016#2#0</t>
  </si>
  <si>
    <t>猪八戒、吴刚达到修炼2级</t>
  </si>
  <si>
    <t>1534070#1534071#1534072</t>
  </si>
  <si>
    <t>10014#4#0|10023#4#0</t>
  </si>
  <si>
    <t>哪吒、孙悟空达到修炼4级</t>
  </si>
  <si>
    <t>1534100</t>
  </si>
  <si>
    <t>10085#6#1|10094#6#1</t>
  </si>
  <si>
    <t>敖丙、阎魔王达到修炼6级并激活1个修炼技能开启</t>
  </si>
  <si>
    <t>1534110</t>
  </si>
  <si>
    <t>10085#8#2|10086#8#2</t>
  </si>
  <si>
    <t>敖丙、不动明王达到修炼8级并激活2个修炼技能开启</t>
  </si>
  <si>
    <t>天蓬·悟能</t>
  </si>
  <si>
    <t>10033#2#0|10019#2#0</t>
  </si>
  <si>
    <t>菩提树神、金灵圣母达到修炼2级</t>
  </si>
  <si>
    <t>1535070</t>
  </si>
  <si>
    <t>10093#4#0|10086#4#0</t>
  </si>
  <si>
    <t>女娲、不动明王达到修炼4级</t>
  </si>
  <si>
    <t>1535100</t>
  </si>
  <si>
    <t>10008#6#1|10026#6#1</t>
  </si>
  <si>
    <t>精卫、玉皇大帝达到修炼6级并激活1个修炼技能开启</t>
  </si>
  <si>
    <t>1535110#1535111#1535112#1535113</t>
  </si>
  <si>
    <t>10001#8#2|10089#8#2</t>
  </si>
  <si>
    <t>旱魃、燃灯达到修炼8级并激活2个修炼技能开启</t>
  </si>
  <si>
    <t>玲珑·女王</t>
  </si>
  <si>
    <t>10015#2#0|10041#2#0</t>
  </si>
  <si>
    <t>伏虎罗汉、通天教主达到修炼2级</t>
  </si>
  <si>
    <t>1538070#1538071#1538072#1538073</t>
  </si>
  <si>
    <t>10023#4#0|10043#4#0</t>
  </si>
  <si>
    <t>孙悟空、瑶池圣母达到修炼4级</t>
  </si>
  <si>
    <t>1538100#1538101</t>
  </si>
  <si>
    <t>10001#6#1|10011#6#1</t>
  </si>
  <si>
    <t>旱魃、雷震子达到修炼6级并激活1个修炼技能开启</t>
  </si>
  <si>
    <t>1538110#1538111</t>
  </si>
  <si>
    <t>10092#8#2|10093#8#2</t>
  </si>
  <si>
    <t>观音菩萨、女娲达到修炼8级并激活2个修炼技能开启</t>
  </si>
  <si>
    <t>魔心·帝君</t>
  </si>
  <si>
    <t>10017#2#0|10022#2#0</t>
  </si>
  <si>
    <t>嫦娥、达摩达到修炼2级</t>
  </si>
  <si>
    <t>10091#4#0|10090#4#0</t>
  </si>
  <si>
    <t>白骨夫人、九天玄女达到修炼4级</t>
  </si>
  <si>
    <t>10040#6#1|10089#6#1</t>
  </si>
  <si>
    <t>杨戬、燃灯达到修炼6级并激活1个修炼技能开启</t>
  </si>
  <si>
    <t>10026#8#2|10011#8#2</t>
  </si>
  <si>
    <t>玉皇大帝、雷震子达到修炼8级并激活2个修炼技能开启</t>
  </si>
  <si>
    <t>巧变·牛魔</t>
  </si>
  <si>
    <t>10002#2#0|10088#2#0</t>
  </si>
  <si>
    <t>白素贞、申公豹达到修炼2级</t>
  </si>
  <si>
    <t>10092#4#0|10091#4#0</t>
  </si>
  <si>
    <t>观音菩萨、白骨夫人达到修炼4级</t>
  </si>
  <si>
    <t>10014#6#1|10043#6#1</t>
  </si>
  <si>
    <t>哪吒、瑶池圣母达到修炼6级并激活1个修炼技能开启</t>
  </si>
  <si>
    <t>10090#8#2|10040#8#2</t>
  </si>
  <si>
    <t>九天玄女、杨戬达到修炼8级并激活2个修炼技能开启</t>
  </si>
  <si>
    <t>、</t>
  </si>
  <si>
    <t>达到特训</t>
  </si>
  <si>
    <t>级</t>
  </si>
  <si>
    <t>并激活</t>
  </si>
  <si>
    <t>个特训技能开启</t>
  </si>
  <si>
    <t>旱魃</t>
  </si>
  <si>
    <t>#</t>
  </si>
  <si>
    <t>|</t>
  </si>
  <si>
    <t>特训等级</t>
  </si>
  <si>
    <t xml:space="preserve">激活特训自身条件(星级)
</t>
  </si>
  <si>
    <t>激活额外条件英雄id#特训等级#激活特训技能数|英雄id#特训等级#激活特训技能数</t>
  </si>
  <si>
    <t>特训技能(被动技能id）</t>
  </si>
  <si>
    <t>嫦娥、菩提树神达到特训2级</t>
  </si>
  <si>
    <t>东陵圣母、降龙罗汉达到特训4级</t>
  </si>
  <si>
    <t>赵公明、韩湘子达到特训6级并激活1个特训技能开启</t>
  </si>
  <si>
    <t>慈航道人、白素贞达到特训8级并激活2个特训技能开启</t>
  </si>
  <si>
    <t>猪八戒、姜子牙达到特训2级</t>
  </si>
  <si>
    <t>玄鸟、达摩达到特训4级</t>
  </si>
  <si>
    <t>牛魔王、慈航道人达到特训6级并激活1个特训技能开启</t>
  </si>
  <si>
    <t>九命猫、金灵圣母达到特训8级并激活2个特训技能开启</t>
  </si>
  <si>
    <t>玄鸟、韩湘子达到特训2级</t>
  </si>
  <si>
    <t>牛魔王、菩提树神达到特训4级</t>
  </si>
  <si>
    <t>九命猫、女儿国王达到特训6级并激活1个特训技能开启</t>
  </si>
  <si>
    <t>铁扇公主、通天教主达到特训8级并激活2个特训技能开启</t>
  </si>
  <si>
    <t>女儿国王、帝释天达到特训2级</t>
  </si>
  <si>
    <t>吴刚、唐僧达到特训4级</t>
  </si>
  <si>
    <t>嫦娥、达摩达到特训6级并激活1个特训技能开启</t>
  </si>
  <si>
    <t>东陵圣母、降龙罗汉达到特训8级并激活2个特训技能开启</t>
  </si>
  <si>
    <t>白素贞、女儿国王达到特训2级</t>
  </si>
  <si>
    <t>猪八戒、菩提树神达到特训4级</t>
  </si>
  <si>
    <t>玄鸟、通天教主达到特训6级并激活1个特训技能开启</t>
  </si>
  <si>
    <t>牛魔王、伏虎罗汉达到特训8级并激活2个特训技能开启</t>
  </si>
  <si>
    <t>九命猫、达摩达到特训2级</t>
  </si>
  <si>
    <t>铁扇公主、赵公明达到特训4级</t>
  </si>
  <si>
    <t>白素贞、申公豹达到特训6级并激活1个特训技能开启</t>
  </si>
  <si>
    <t>猪八戒、嫦娥达到特训8级并激活2个特训技能开启</t>
  </si>
  <si>
    <t>伏虎罗汉、玄鸟达到特训2级</t>
  </si>
  <si>
    <t>达摩、吴刚达到特训4级</t>
  </si>
  <si>
    <t>菩提树神、东陵圣母达到特训6级并激活1个特训技能开启</t>
  </si>
  <si>
    <t>帝释天、常羲达到特训8级并激活2个特训技能开启</t>
  </si>
  <si>
    <t>铁扇公主、女儿国王达到特训2级</t>
  </si>
  <si>
    <t>白素贞、吴刚达到特训4级</t>
  </si>
  <si>
    <t>猪八戒、通天教主达到特训6级并激活1个特训技能开启</t>
  </si>
  <si>
    <t>玄鸟、姜子牙达到特训8级并激活2个特训技能开启</t>
  </si>
  <si>
    <t>吴刚、降龙罗汉达到特训2级</t>
  </si>
  <si>
    <t>嫦娥、伏虎罗汉达到特训4级</t>
  </si>
  <si>
    <t>东陵圣母、菩提树神达到特训6级并激活1个特训技能开启</t>
  </si>
  <si>
    <t>赵公明、唐僧达到特训8级并激活2个特训技能开启</t>
  </si>
  <si>
    <t>降龙罗汉、慈航道人达到特训2级</t>
  </si>
  <si>
    <t>唐僧、白素贞达到特训4级</t>
  </si>
  <si>
    <t>伏虎罗汉、姜子牙达到特训6级并激活1个特训技能开启</t>
  </si>
  <si>
    <t>达摩、吴刚达到特训8级并激活2个特训技能开启</t>
  </si>
  <si>
    <t>玄鸟、赵公明达到特训2级</t>
  </si>
  <si>
    <t>牛魔王、常羲达到特训4级</t>
  </si>
  <si>
    <t>九命猫、东陵圣母达到特训6级并激活1个特训技能开启</t>
  </si>
  <si>
    <t>铁扇公主、唐僧达到特训8级并激活2个特训技能开启</t>
  </si>
  <si>
    <t>唐僧、女儿国王达到特训2级</t>
  </si>
  <si>
    <t>伏虎罗汉、猪八戒达到特训4级</t>
  </si>
  <si>
    <t>达摩、通天教主达到特训6级并激活1个特训技能开启</t>
  </si>
  <si>
    <t>菩提树神、嫦娥达到特训8级并激活2个特训技能开启</t>
  </si>
  <si>
    <t>金灵圣母、赵公明达到特训2级</t>
  </si>
  <si>
    <t>通天教主、菩提树神达到特训4级</t>
  </si>
  <si>
    <t>常羲、铁扇公主达到特训6级并激活1个特训技能开启</t>
  </si>
  <si>
    <t>申公豹、女儿国王达到特训8级并激活2个特训技能开启</t>
  </si>
  <si>
    <t>吴刚、姜子牙达到特训2级</t>
  </si>
  <si>
    <t>嫦娥、达摩达到特训4级</t>
  </si>
  <si>
    <t>东陵圣母、牛魔王达到特训6级并激活1个特训技能开启</t>
  </si>
  <si>
    <t>赵公明、申公豹达到特训8级并激活2个特训技能开启</t>
  </si>
  <si>
    <t>达摩、铁扇公主达到特训2级</t>
  </si>
  <si>
    <t>菩提树神、嫦娥达到特训4级</t>
  </si>
  <si>
    <t>帝释天、赵公明达到特训6级并激活1个特训技能开启</t>
  </si>
  <si>
    <t>降龙罗汉、申公豹达到特训8级并激活2个特训技能开启</t>
  </si>
  <si>
    <t>嫦娥、玄鸟达到特训2级</t>
  </si>
  <si>
    <t>东陵圣母、九命猫达到特训4级</t>
  </si>
  <si>
    <t>赵公明、白素贞达到特训6级并激活1个特训技能开启</t>
  </si>
  <si>
    <t>慈航道人、牛魔王达到特训8级并激活2个特训技能开启</t>
  </si>
  <si>
    <t>东陵圣母、牛魔王达到特训2级</t>
  </si>
  <si>
    <t>赵公明、铁扇公主达到特训4级</t>
  </si>
  <si>
    <t>慈航道人、猪八戒达到特训6级并激活1个特训技能开启</t>
  </si>
  <si>
    <t>女儿国王、九命猫达到特训8级并激活2个特训技能开启</t>
  </si>
  <si>
    <t>铁扇公主、慈航道人达到特训2级</t>
  </si>
  <si>
    <t>白素贞、帝释天达到特训4级</t>
  </si>
  <si>
    <t>猪八戒、金灵圣母达到特训6级并激活1个特训技能开启</t>
  </si>
  <si>
    <t>玄鸟、唐僧达到特训8级并激活2个特训技能开启</t>
  </si>
  <si>
    <t>通天教主、帝释天达到特训2级</t>
  </si>
  <si>
    <t>常羲、玄鸟达到特训4级</t>
  </si>
  <si>
    <t>申公豹、东陵圣母达到特训6级并激活1个特训技能开启</t>
  </si>
  <si>
    <t>姜子牙、唐僧达到特训8级并激活2个特训技能开启</t>
  </si>
  <si>
    <t>牛魔王、伏虎罗汉达到特训2级</t>
  </si>
  <si>
    <t>九命猫、东陵圣母达到特训4级</t>
  </si>
  <si>
    <t>铁扇公主、常羲达到特训6级并激活1个特训技能开启</t>
  </si>
  <si>
    <t>白素贞、吴刚达到特训8级并激活2个特训技能开启</t>
  </si>
  <si>
    <t>赵公明、姜子牙达到特训2级</t>
  </si>
  <si>
    <t>慈航道人、金灵圣母达到特训4级</t>
  </si>
  <si>
    <t>女儿国王、常羲达到特训6级并激活1个特训技能开启</t>
  </si>
  <si>
    <t>吴刚、韩湘子达到特训8级并激活2个特训技能开启</t>
  </si>
  <si>
    <t>菩提树神、常羲达到特训2级</t>
  </si>
  <si>
    <t>帝释天、姜子牙达到特训4级</t>
  </si>
  <si>
    <t>降龙罗汉、白素贞达到特训6级并激活1个特训技能开启</t>
  </si>
  <si>
    <t>唐僧、牛魔王达到特训8级并激活2个特训技能开启</t>
  </si>
  <si>
    <t>伏虎罗汉、女儿国王达到特训2级</t>
  </si>
  <si>
    <t>达摩、猪八戒达到特训4级</t>
  </si>
  <si>
    <t>菩提树神、金灵圣母达到特训6级并激活1个特训技能开启</t>
  </si>
  <si>
    <t>帝释天、赵公明达到特训8级并激活2个特训技能开启</t>
  </si>
  <si>
    <t>韩湘子、东陵圣母达到特训2级</t>
  </si>
  <si>
    <t>金灵圣母、达摩达到特训4级</t>
  </si>
  <si>
    <t>通天教主、九命猫达到特训6级并激活1个特训技能开启</t>
  </si>
  <si>
    <t>常羲、慈航道人达到特训8级并激活2个特训技能开启</t>
  </si>
  <si>
    <t>姜子牙、猪八戒达到特训2级</t>
  </si>
  <si>
    <t>韩湘子、金灵圣母达到特训4级</t>
  </si>
  <si>
    <t>金灵圣母、嫦娥达到特训6级并激活1个特训技能开启</t>
  </si>
  <si>
    <t>通天教主、玄鸟达到特训8级并激活2个特训技能开启</t>
  </si>
  <si>
    <t>帝释天、申公豹达到特训2级</t>
  </si>
  <si>
    <t>降龙罗汉、韩湘子达到特训4级</t>
  </si>
  <si>
    <t>唐僧、猪八戒达到特训6级并激活1个特训技能开启</t>
  </si>
  <si>
    <t>伏虎罗汉、九命猫达到特训8级并激活2个特训技能开启</t>
  </si>
  <si>
    <t>慈航道人、韩湘子达到特训2级</t>
  </si>
  <si>
    <t>女儿国王、通天教主达到特训4级</t>
  </si>
  <si>
    <t>吴刚、申公豹达到特训6级并激活1个特训技能开启</t>
  </si>
  <si>
    <t>嫦娥、金灵圣母达到特训8级并激活2个特训技能开启</t>
  </si>
  <si>
    <t>常羲、降龙罗汉达到特训2级</t>
  </si>
  <si>
    <t>申公豹、牛魔王达到特训4级</t>
  </si>
  <si>
    <t>姜子牙、赵公明达到特训6级并激活1个特训技能开启</t>
  </si>
  <si>
    <t>韩湘子、伏虎罗汉达到特训8级并激活2个特训技能开启</t>
  </si>
  <si>
    <t>申公豹、玄鸟达到特训2级</t>
  </si>
  <si>
    <t>姜子牙、吴刚达到特训4级</t>
  </si>
  <si>
    <t>韩湘子、帝释天达到特训6级并激活1个特训技能开启</t>
  </si>
  <si>
    <t>金灵圣母、白素贞达到特训8级并激活2个特训技能开启</t>
  </si>
  <si>
    <t>韩湘子、帝释天达到特训2级</t>
  </si>
  <si>
    <t>金灵圣母、白素贞达到特训4级</t>
  </si>
  <si>
    <t>通天教主、伏虎罗汉达到特训6级并激活1个特训技能开启</t>
  </si>
  <si>
    <t>常羲、女儿国王达到特训8级并激活2个特训技能开启</t>
  </si>
  <si>
    <t>姜子牙、铁扇公主达到特训2级</t>
  </si>
  <si>
    <t>韩湘子、嫦娥达到特训4级</t>
  </si>
  <si>
    <t>金灵圣母、降龙罗汉达到特训6级并激活1个特训技能开启</t>
  </si>
  <si>
    <t>通天教主、猪八戒达到特训8级并激活2个特训技能开启</t>
  </si>
  <si>
    <t>帝释天、慈航道人达到特训2级</t>
  </si>
  <si>
    <t>降龙罗汉、九命猫达到特训4级</t>
  </si>
  <si>
    <t>唐僧、赵公明达到特训6级并激活1个特训技能开启</t>
  </si>
  <si>
    <t>伏虎罗汉、韩湘子达到特训8级并激活2个特训技能开启</t>
  </si>
  <si>
    <t>慈航道人、帝释天达到特训2级</t>
  </si>
  <si>
    <t>女儿国王、牛魔王达到特训4级</t>
  </si>
  <si>
    <t>吴刚、玄鸟达到特训6级并激活1个特训技能开启</t>
  </si>
  <si>
    <t>嫦娥、降龙罗汉达到特训8级并激活2个特训技能开启</t>
  </si>
  <si>
    <t>九命猫、申公豹达到特训2级</t>
  </si>
  <si>
    <t>铁扇公主、东陵圣母达到特训4级</t>
  </si>
  <si>
    <t>白素贞、姜子牙达到特训6级并激活1个特训技能开启</t>
  </si>
  <si>
    <t>猪八戒、帝释天达到特训8级并激活2个特训技能开启</t>
  </si>
  <si>
    <t>降龙罗汉、牛魔王达到特训2级</t>
  </si>
  <si>
    <t>唐僧、慈航道人达到特训4级</t>
  </si>
  <si>
    <t>伏虎罗汉、菩提树神达到特训6级并激活1个特训技能开启</t>
  </si>
  <si>
    <t>达摩、常羲达到特训8级并激活2个特训技能开启</t>
  </si>
  <si>
    <t>金灵圣母、玄鸟达到特训2级</t>
  </si>
  <si>
    <t>通天教主、唐僧达到特训4级</t>
  </si>
  <si>
    <t>申公豹、降龙罗汉达到特训8级并激活2个特训技能开启</t>
  </si>
  <si>
    <t>牛魔王、降龙罗汉达到特训2级</t>
  </si>
  <si>
    <t>九命猫、菩提树神达到特训4级</t>
  </si>
  <si>
    <t>铁扇公主、达摩达到特训6级并激活1个特训技能开启</t>
  </si>
  <si>
    <t>白素贞、慈航道人达到特训8级并激活2个特训技能开启</t>
  </si>
  <si>
    <t>唐僧、韩湘子达到特训2级</t>
  </si>
  <si>
    <t>伏虎罗汉、韩湘子达到特训4级</t>
  </si>
  <si>
    <t>达摩、九命猫达到特训6级并激活1个特训技能开启</t>
  </si>
  <si>
    <t>菩提树神、吴刚达到特训8级并激活2个特训技能开启</t>
  </si>
  <si>
    <t>女儿国王、玄鸟达到特训2级</t>
  </si>
  <si>
    <t>吴刚、姜子牙达到特训4级</t>
  </si>
  <si>
    <t>嫦娥、帝释天达到特训6级并激活1个特训技能开启</t>
  </si>
  <si>
    <t>东陵圣母、猪八戒达到特训8级并激活2个特训技能开启</t>
  </si>
  <si>
    <t>通天教主、赵公明达到特训2级</t>
  </si>
  <si>
    <t>常羲、申公豹达到特训4级</t>
  </si>
  <si>
    <t>申公豹、女儿国王达到特训6级并激活1个特训技能开启</t>
  </si>
  <si>
    <t>姜子牙、牛魔王达到特训8级并激活2个特训技能开启</t>
  </si>
  <si>
    <t>猪八戒、吴刚达到特训2级</t>
  </si>
  <si>
    <t>哪吒、孙悟空达到特训4级</t>
  </si>
  <si>
    <t>敖丙、阎魔王达到特训6级并激活1个特训技能开启</t>
  </si>
  <si>
    <t>敖丙、不动明王达到特训8级并激活2个特训技能开启</t>
  </si>
  <si>
    <t>菩提树神、金灵圣母达到特训2级</t>
  </si>
  <si>
    <t>女娲、不动明王达到特训4级</t>
  </si>
  <si>
    <t>精卫、玉皇大帝达到特训6级并激活1个特训技能开启</t>
  </si>
  <si>
    <t>旱魃、燃灯达到特训8级并激活2个特训技能开启</t>
  </si>
  <si>
    <t>伏虎罗汉、通天教主达到特训2级</t>
  </si>
  <si>
    <t>孙悟空、瑶池圣母达到特训4级</t>
  </si>
  <si>
    <t>旱魃、雷震子达到特训6级并激活1个特训技能开启</t>
  </si>
  <si>
    <t>观音菩萨、女娲达到特训8级并激活2个特训技能开启</t>
  </si>
  <si>
    <t>嫦娥、达摩达到特训2级</t>
  </si>
  <si>
    <t>白骨夫人、九天玄女达到特训4级</t>
  </si>
  <si>
    <t>杨戬、燃灯达到特训6级并激活1个特训技能开启</t>
  </si>
  <si>
    <t>玉皇大帝、雷震子达到特训8级并激活2个特训技能开启</t>
  </si>
  <si>
    <t>白素贞、申公豹达到特训2级</t>
  </si>
  <si>
    <t>观音菩萨、白骨夫人达到特训4级</t>
  </si>
  <si>
    <t>哪吒、瑶池圣母达到特训6级并激活1个特训技能开启</t>
  </si>
  <si>
    <t>九天玄女、杨戬达到特训8级并激活2个特训技能开启</t>
  </si>
  <si>
    <t>53#7#1</t>
    <phoneticPr fontId="6" type="noConversion"/>
  </si>
  <si>
    <t>53#0#7#1</t>
    <phoneticPr fontId="6" type="noConversion"/>
  </si>
  <si>
    <t>1539070#1539071</t>
    <phoneticPr fontId="6" type="noConversion"/>
  </si>
  <si>
    <t>1539100#1539101</t>
    <phoneticPr fontId="6" type="noConversion"/>
  </si>
  <si>
    <t>1539110#1539111</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</si>
</sst>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9"/>
      <color theme="1"/>
      <name val="微软雅黑"/>
      <family val="2"/>
      <charset val="134"/>
    </font>
    <font>
      <sz val="11"/>
      <color theme="1"/>
      <name val="等线"/>
      <family val="3"/>
      <charset val="134"/>
      <scheme val="minor"/>
    </font>
    <font>
      <sz val="9"/>
      <color indexed="8"/>
      <name val="微软雅黑"/>
      <family val="2"/>
      <charset val="134"/>
    </font>
    <font>
      <sz val="9"/>
      <name val="微软雅黑"/>
      <family val="2"/>
      <charset val="134"/>
    </font>
    <font>
      <sz val="9"/>
      <color rgb="FFFF0000"/>
      <name val="微软雅黑"/>
      <family val="2"/>
      <charset val="134"/>
    </font>
    <font>
      <sz val="9"/>
      <name val="等线"/>
      <family val="3"/>
      <charset val="134"/>
      <scheme val="minor"/>
    </font>
  </fonts>
  <fills count="3">
    <fill>
      <patternFill patternType="none"/>
    </fill>
    <fill>
      <patternFill patternType="gray125"/>
    </fill>
    <fill>
      <patternFill patternType="solid">
        <fgColor theme="8" tint="0.7999511703848384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13">
    <xf numFmtId="0" fontId="0" fillId="0" borderId="0" xfId="0"/>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xf numFmtId="0" fontId="1" fillId="2" borderId="1" xfId="0" applyFont="1" applyFill="1" applyBorder="1" applyAlignment="1">
      <alignment horizontal="center" vertical="top"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left"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cellXfs>
  <cellStyles count="2">
    <cellStyle name="常规" xfId="0" builtinId="0"/>
    <cellStyle name="常规 2" xfId="1" xr:uid="{00000000-0005-0000-0000-000031000000}"/>
  </cellStyles>
  <dxfs count="63">
    <dxf>
      <font>
        <color rgb="FF9C0006"/>
      </font>
      <fill>
        <patternFill patternType="solid">
          <bgColor rgb="FFFFC7CE"/>
        </patternFill>
      </fill>
    </dxf>
    <dxf>
      <font>
        <color rgb="FF9C0006"/>
      </font>
      <fill>
        <patternFill patternType="solid">
          <bgColor rgb="FFFFC7CE"/>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ill>
        <patternFill patternType="solid">
          <bgColor rgb="FF92D050"/>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k068/Desktop/14.CharacterConfig(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eroConf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acter"/>
      <sheetName val="CV资源对照"/>
      <sheetName val="技能配置计算辅助说明"/>
      <sheetName val="特训配置计算辅助说明"/>
      <sheetName val="所有英雄编号"/>
      <sheetName val="角色类型&amp;星级Ver0.1"/>
      <sheetName val="收集加成"/>
      <sheetName val="Sheet1"/>
      <sheetName val="【文本】角色"/>
      <sheetName val="Sheet2"/>
      <sheetName val="Sheet3"/>
      <sheetName val="Sheet4"/>
      <sheetName val="Sheet5"/>
    </sheetNames>
    <sheetDataSet>
      <sheetData sheetId="0" refreshError="1"/>
      <sheetData sheetId="1" refreshError="1"/>
      <sheetData sheetId="2" refreshError="1"/>
      <sheetData sheetId="3" refreshError="1"/>
      <sheetData sheetId="4" refreshError="1"/>
      <sheetData sheetId="5">
        <row r="6">
          <cell r="B6">
            <v>1</v>
          </cell>
        </row>
        <row r="7">
          <cell r="B7">
            <v>2</v>
          </cell>
        </row>
        <row r="8">
          <cell r="B8">
            <v>3</v>
          </cell>
        </row>
        <row r="9">
          <cell r="B9">
            <v>4</v>
          </cell>
        </row>
        <row r="10">
          <cell r="B10">
            <v>5</v>
          </cell>
        </row>
        <row r="11">
          <cell r="B11">
            <v>6</v>
          </cell>
        </row>
        <row r="12">
          <cell r="B12">
            <v>7</v>
          </cell>
        </row>
        <row r="13">
          <cell r="B13">
            <v>8</v>
          </cell>
        </row>
        <row r="14">
          <cell r="B14">
            <v>9</v>
          </cell>
        </row>
        <row r="15">
          <cell r="B15">
            <v>10</v>
          </cell>
        </row>
        <row r="16">
          <cell r="B16">
            <v>11</v>
          </cell>
        </row>
        <row r="17">
          <cell r="B17">
            <v>12</v>
          </cell>
        </row>
        <row r="18">
          <cell r="B18">
            <v>13</v>
          </cell>
        </row>
        <row r="19">
          <cell r="B19">
            <v>14</v>
          </cell>
        </row>
        <row r="20">
          <cell r="B20">
            <v>15</v>
          </cell>
        </row>
        <row r="21">
          <cell r="B21">
            <v>16</v>
          </cell>
        </row>
        <row r="22">
          <cell r="B22">
            <v>19</v>
          </cell>
        </row>
        <row r="23">
          <cell r="B23">
            <v>20</v>
          </cell>
        </row>
        <row r="24">
          <cell r="B24">
            <v>22</v>
          </cell>
        </row>
        <row r="25">
          <cell r="B25">
            <v>24</v>
          </cell>
        </row>
        <row r="26">
          <cell r="B26">
            <v>25</v>
          </cell>
        </row>
        <row r="27">
          <cell r="B27">
            <v>45</v>
          </cell>
        </row>
        <row r="28">
          <cell r="B28">
            <v>58</v>
          </cell>
        </row>
        <row r="29">
          <cell r="B29">
            <v>60</v>
          </cell>
        </row>
        <row r="30">
          <cell r="B30">
            <v>61</v>
          </cell>
        </row>
        <row r="31">
          <cell r="B31">
            <v>89</v>
          </cell>
        </row>
        <row r="32">
          <cell r="B32">
            <v>90</v>
          </cell>
        </row>
        <row r="33">
          <cell r="B33">
            <v>35</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roConfig"/>
      <sheetName val="Sheet1"/>
      <sheetName val="Sheet2"/>
    </sheetNames>
    <sheetDataSet>
      <sheetData sheetId="0">
        <row r="1">
          <cell r="B1" t="str">
            <v>Id</v>
          </cell>
          <cell r="C1" t="str">
            <v>Description</v>
          </cell>
          <cell r="D1" t="str">
            <v>ReadingName</v>
          </cell>
          <cell r="E1" t="str">
            <v>Painting</v>
          </cell>
          <cell r="F1" t="str">
            <v>Live</v>
          </cell>
          <cell r="G1" t="str">
            <v>Toward</v>
          </cell>
          <cell r="H1" t="str">
            <v>Icon</v>
          </cell>
          <cell r="I1" t="str">
            <v>PiecesId</v>
          </cell>
          <cell r="J1" t="str">
            <v>PiecesCount</v>
          </cell>
          <cell r="K1" t="str">
            <v>Star</v>
          </cell>
          <cell r="L1" t="str">
            <v>Quality</v>
          </cell>
          <cell r="M1" t="str">
            <v>Natural</v>
          </cell>
          <cell r="N1" t="str">
            <v>Profession</v>
          </cell>
          <cell r="O1" t="str">
            <v>Main</v>
          </cell>
          <cell r="P1" t="str">
            <v>Scale</v>
          </cell>
          <cell r="Q1" t="str">
            <v>Position</v>
          </cell>
          <cell r="R1" t="str">
            <v>PositionView</v>
          </cell>
          <cell r="S1" t="str">
            <v>PropertyName</v>
          </cell>
          <cell r="T1" t="str">
            <v>MaxRank</v>
          </cell>
          <cell r="U1" t="str">
            <v>Hp</v>
          </cell>
          <cell r="V1" t="str">
            <v>Attack</v>
          </cell>
          <cell r="W1" t="str">
            <v>PhysicalDefence</v>
          </cell>
          <cell r="X1" t="str">
            <v>MagicDefence</v>
          </cell>
          <cell r="Y1" t="str">
            <v>Speed</v>
          </cell>
          <cell r="Z1" t="str">
            <v>SecondaryFactor</v>
          </cell>
          <cell r="AA1" t="str">
            <v>ActionPower</v>
          </cell>
          <cell r="AB1" t="str">
            <v>RankupConsumeMaterial</v>
          </cell>
          <cell r="AC1" t="str">
            <v>OpenSkillRules</v>
          </cell>
          <cell r="AD1" t="str">
            <v>OpenPassiveSkillRules</v>
          </cell>
          <cell r="AE1" t="str">
            <v>EquipTalismana</v>
          </cell>
          <cell r="AF1" t="str">
            <v>HeroStage</v>
          </cell>
          <cell r="AG1" t="str">
            <v>Sort</v>
          </cell>
          <cell r="AH1" t="str">
            <v>HeroLocation</v>
          </cell>
          <cell r="AI1" t="str">
            <v>AttackScale</v>
          </cell>
          <cell r="AJ1" t="str">
            <v>DefenseScale</v>
          </cell>
          <cell r="AK1" t="str">
            <v>AssistScale</v>
          </cell>
          <cell r="AL1" t="str">
            <v>HeroStory</v>
          </cell>
          <cell r="AM1" t="str">
            <v>GrowthSwitch</v>
          </cell>
          <cell r="AN1" t="str">
            <v>Heroadornlevel</v>
          </cell>
          <cell r="AO1" t="str">
            <v>HeroLocationDesc1</v>
          </cell>
          <cell r="AP1" t="str">
            <v>HeroLocationDesc2</v>
          </cell>
          <cell r="AQ1" t="str">
            <v>RecommendTeamId</v>
          </cell>
        </row>
        <row r="2">
          <cell r="B2" t="str">
            <v>int</v>
          </cell>
          <cell r="C2" t="str">
            <v>int</v>
          </cell>
          <cell r="D2" t="str">
            <v>string</v>
          </cell>
          <cell r="E2" t="str">
            <v>int</v>
          </cell>
          <cell r="F2" t="str">
            <v>int</v>
          </cell>
          <cell r="G2" t="str">
            <v>int</v>
          </cell>
          <cell r="H2" t="str">
            <v>int</v>
          </cell>
          <cell r="I2" t="str">
            <v>int</v>
          </cell>
          <cell r="J2" t="str">
            <v>int</v>
          </cell>
          <cell r="K2" t="str">
            <v>int</v>
          </cell>
          <cell r="L2" t="str">
            <v>int</v>
          </cell>
          <cell r="M2" t="str">
            <v>int</v>
          </cell>
          <cell r="N2" t="str">
            <v>int</v>
          </cell>
          <cell r="O2" t="str">
            <v>int</v>
          </cell>
          <cell r="P2" t="str">
            <v>float</v>
          </cell>
          <cell r="Q2" t="str">
            <v>mut,float#float,1</v>
          </cell>
          <cell r="R2" t="str">
            <v>mut,float#float,1</v>
          </cell>
          <cell r="S2" t="str">
            <v>int</v>
          </cell>
          <cell r="T2" t="str">
            <v>int</v>
          </cell>
          <cell r="U2" t="str">
            <v>float</v>
          </cell>
          <cell r="V2" t="str">
            <v>float</v>
          </cell>
          <cell r="W2" t="str">
            <v>float</v>
          </cell>
          <cell r="X2" t="str">
            <v>float</v>
          </cell>
          <cell r="Y2" t="str">
            <v>float</v>
          </cell>
          <cell r="Z2" t="str">
            <v>mut,int#int,2</v>
          </cell>
          <cell r="AA2" t="str">
            <v>int</v>
          </cell>
          <cell r="AB2" t="str">
            <v>mut,int#int,2</v>
          </cell>
          <cell r="AC2" t="str">
            <v>mut,int#int,2</v>
          </cell>
          <cell r="AD2" t="str">
            <v>mut,int#int,2</v>
          </cell>
          <cell r="AE2" t="str">
            <v>mut,int#int,1</v>
          </cell>
          <cell r="AF2" t="str">
            <v>int</v>
          </cell>
          <cell r="AG2" t="str">
            <v>int</v>
          </cell>
          <cell r="AH2" t="str">
            <v>string</v>
          </cell>
          <cell r="AI2" t="str">
            <v>int</v>
          </cell>
          <cell r="AJ2" t="str">
            <v>int</v>
          </cell>
          <cell r="AK2" t="str">
            <v>int</v>
          </cell>
          <cell r="AL2" t="str">
            <v>string</v>
          </cell>
          <cell r="AM2" t="str">
            <v>mut,int#int,1</v>
          </cell>
          <cell r="AN2" t="str">
            <v>mut,int#int,1</v>
          </cell>
          <cell r="AO2" t="str">
            <v>String</v>
          </cell>
          <cell r="AP2" t="str">
            <v>String</v>
          </cell>
          <cell r="AQ2" t="str">
            <v>mut,int#int,1</v>
          </cell>
        </row>
        <row r="3">
          <cell r="B3">
            <v>2</v>
          </cell>
          <cell r="C3">
            <v>3</v>
          </cell>
          <cell r="D3">
            <v>2</v>
          </cell>
          <cell r="E3">
            <v>3</v>
          </cell>
          <cell r="F3">
            <v>3</v>
          </cell>
          <cell r="G3">
            <v>3</v>
          </cell>
          <cell r="H3">
            <v>3</v>
          </cell>
          <cell r="I3">
            <v>2</v>
          </cell>
          <cell r="J3">
            <v>2</v>
          </cell>
          <cell r="K3">
            <v>2</v>
          </cell>
          <cell r="L3">
            <v>2</v>
          </cell>
          <cell r="M3">
            <v>2</v>
          </cell>
          <cell r="N3">
            <v>2</v>
          </cell>
          <cell r="O3">
            <v>3</v>
          </cell>
          <cell r="P3">
            <v>3</v>
          </cell>
          <cell r="Q3">
            <v>3</v>
          </cell>
          <cell r="R3">
            <v>3</v>
          </cell>
          <cell r="S3">
            <v>2</v>
          </cell>
          <cell r="T3">
            <v>2</v>
          </cell>
          <cell r="U3">
            <v>2</v>
          </cell>
          <cell r="V3">
            <v>2</v>
          </cell>
          <cell r="W3">
            <v>2</v>
          </cell>
          <cell r="X3">
            <v>2</v>
          </cell>
          <cell r="Y3">
            <v>2</v>
          </cell>
          <cell r="Z3">
            <v>2</v>
          </cell>
          <cell r="AA3">
            <v>2</v>
          </cell>
          <cell r="AB3">
            <v>2</v>
          </cell>
          <cell r="AC3">
            <v>2</v>
          </cell>
          <cell r="AD3">
            <v>2</v>
          </cell>
          <cell r="AE3">
            <v>2</v>
          </cell>
          <cell r="AF3">
            <v>3</v>
          </cell>
          <cell r="AG3">
            <v>3</v>
          </cell>
          <cell r="AH3">
            <v>3</v>
          </cell>
          <cell r="AI3">
            <v>3</v>
          </cell>
          <cell r="AJ3">
            <v>3</v>
          </cell>
          <cell r="AK3">
            <v>3</v>
          </cell>
          <cell r="AL3">
            <v>3</v>
          </cell>
          <cell r="AM3">
            <v>2</v>
          </cell>
          <cell r="AN3">
            <v>3</v>
          </cell>
          <cell r="AO3">
            <v>3</v>
          </cell>
          <cell r="AP3">
            <v>3</v>
          </cell>
          <cell r="AQ3">
            <v>3</v>
          </cell>
        </row>
        <row r="4">
          <cell r="B4" t="str">
            <v>角色ID</v>
          </cell>
          <cell r="C4" t="str">
            <v>角色简单介绍</v>
          </cell>
          <cell r="D4" t="str">
            <v>角色名（辨识用）</v>
          </cell>
          <cell r="E4" t="str">
            <v>角色静态立绘ID</v>
          </cell>
          <cell r="F4" t="str">
            <v>角色动态立绘ID</v>
          </cell>
          <cell r="G4" t="str">
            <v>角色立绘朝向</v>
          </cell>
          <cell r="H4" t="str">
            <v>角色小头像</v>
          </cell>
          <cell r="I4" t="str">
            <v>角色解锁需要碎片ID--对应物品表</v>
          </cell>
          <cell r="J4" t="str">
            <v>角色解锁需要碎片数量（若为0则不通过碎片解锁）
10000临时值</v>
          </cell>
          <cell r="K4" t="str">
            <v>初始星级</v>
          </cell>
          <cell r="L4" t="str">
            <v>角色品质-</v>
          </cell>
          <cell r="M4" t="str">
            <v>角色资质
7 神话
6 传说
5 史诗
4 稀有
3 优秀
2 优良
1 普通</v>
          </cell>
          <cell r="N4" t="str">
            <v>角色职业
1、肉盾；2、输出；
3、控制；4，辅助；</v>
          </cell>
          <cell r="O4" t="str">
            <v>核心武将填1非核心武将填0</v>
          </cell>
          <cell r="P4" t="str">
            <v>角色缩放值</v>
          </cell>
          <cell r="Q4" t="str">
            <v>位置</v>
          </cell>
          <cell r="R4" t="str">
            <v>妖灵师预览界面位置</v>
          </cell>
          <cell r="S4" t="str">
            <v>角色属性（1、海军；2、海贼；3、四皇；4、七武海；5.光；6.暗）</v>
          </cell>
          <cell r="T4" t="str">
            <v>角色最高星级</v>
          </cell>
          <cell r="U4" t="str">
            <v>生命值</v>
          </cell>
          <cell r="V4" t="str">
            <v>攻击力</v>
          </cell>
          <cell r="W4" t="str">
            <v>护甲</v>
          </cell>
          <cell r="X4" t="str">
            <v>魔抗</v>
          </cell>
          <cell r="Y4" t="str">
            <v>速度</v>
          </cell>
          <cell r="Z4" t="str">
            <v>二级属性中初始默认不为0都要在这边备注出来
属性id#num|</v>
          </cell>
          <cell r="AA4" t="str">
            <v>初始行动力</v>
          </cell>
          <cell r="AB4" t="str">
            <v>升至下一星级需要材料
升至星级#槽位#卡组#数量</v>
          </cell>
          <cell r="AC4" t="str">
            <v>技能开放规则
星级#技能id</v>
          </cell>
          <cell r="AD4" t="str">
            <v>技能开放规则
突破/升星#突破/升星id#技能id                                1突破  2升星                                                        突破/升星id去HeroRankupConfig表找                      技能id去PassiveSkillLogicConfig表找</v>
          </cell>
          <cell r="AE4" t="str">
            <v>角色专属法宝
星级#id</v>
          </cell>
          <cell r="AF4" t="str">
            <v>角色阶段</v>
          </cell>
          <cell r="AG4" t="str">
            <v>图鉴排序</v>
          </cell>
          <cell r="AH4" t="str">
            <v>角色定位</v>
          </cell>
          <cell r="AI4" t="str">
            <v>攻（满值100）</v>
          </cell>
          <cell r="AJ4" t="str">
            <v>防（满值100）</v>
          </cell>
          <cell r="AK4" t="str">
            <v>辅（满值100）</v>
          </cell>
          <cell r="AL4" t="str">
            <v>角色传记</v>
          </cell>
          <cell r="AM4" t="str">
            <v>妖灵师能不能升级进阶回溯
1、升级
2、进阶
3、回溯</v>
          </cell>
          <cell r="AN4" t="str">
            <v>英雄佩戴魂印等级</v>
          </cell>
          <cell r="AO4" t="str">
            <v>英雄定位描述
若未配置则详情界面不显示定位按钮</v>
          </cell>
          <cell r="AP4" t="str">
            <v>英雄定位描述补充文字，多行之间以|分割</v>
          </cell>
          <cell r="AQ4" t="str">
            <v>读取的推荐队伍ID，多个ID之间以#分割</v>
          </cell>
        </row>
        <row r="5">
          <cell r="B5">
            <v>0</v>
          </cell>
          <cell r="C5">
            <v>0</v>
          </cell>
          <cell r="D5" t="str">
            <v/>
          </cell>
          <cell r="E5">
            <v>0</v>
          </cell>
          <cell r="F5">
            <v>0</v>
          </cell>
          <cell r="G5">
            <v>0</v>
          </cell>
          <cell r="H5">
            <v>0</v>
          </cell>
          <cell r="I5">
            <v>0</v>
          </cell>
          <cell r="J5">
            <v>0</v>
          </cell>
          <cell r="L5">
            <v>0</v>
          </cell>
          <cell r="N5">
            <v>0</v>
          </cell>
          <cell r="Q5" t="str">
            <v>null</v>
          </cell>
          <cell r="R5" t="str">
            <v>null</v>
          </cell>
          <cell r="S5">
            <v>0</v>
          </cell>
          <cell r="T5">
            <v>0</v>
          </cell>
          <cell r="U5">
            <v>0</v>
          </cell>
          <cell r="V5">
            <v>0</v>
          </cell>
          <cell r="W5">
            <v>0</v>
          </cell>
          <cell r="X5">
            <v>0</v>
          </cell>
          <cell r="AA5">
            <v>0</v>
          </cell>
          <cell r="AL5" t="str">
            <v>null</v>
          </cell>
          <cell r="AQ5">
            <v>0</v>
          </cell>
        </row>
        <row r="8">
          <cell r="B8">
            <v>10001</v>
          </cell>
          <cell r="C8">
            <v>10501</v>
          </cell>
          <cell r="D8" t="str">
            <v>旱魃</v>
          </cell>
          <cell r="E8">
            <v>1001</v>
          </cell>
          <cell r="F8">
            <v>2001</v>
          </cell>
          <cell r="G8">
            <v>1</v>
          </cell>
          <cell r="H8">
            <v>3001</v>
          </cell>
          <cell r="I8">
            <v>11001</v>
          </cell>
          <cell r="J8">
            <v>50</v>
          </cell>
          <cell r="K8">
            <v>5</v>
          </cell>
          <cell r="L8">
            <v>5</v>
          </cell>
          <cell r="M8">
            <v>7</v>
          </cell>
          <cell r="N8">
            <v>2</v>
          </cell>
          <cell r="O8">
            <v>1</v>
          </cell>
          <cell r="P8">
            <v>1</v>
          </cell>
          <cell r="Q8" t="str">
            <v>0#-480</v>
          </cell>
          <cell r="R8" t="str">
            <v>0#-400</v>
          </cell>
          <cell r="S8">
            <v>1</v>
          </cell>
          <cell r="T8">
            <v>15</v>
          </cell>
          <cell r="U8">
            <v>4180</v>
          </cell>
          <cell r="V8">
            <v>725</v>
          </cell>
          <cell r="W8">
            <v>210</v>
          </cell>
          <cell r="X8">
            <v>210</v>
          </cell>
          <cell r="Y8">
            <v>268</v>
          </cell>
          <cell r="Z8" t="str">
            <v>53#10000|57#10000|58#10000</v>
          </cell>
          <cell r="AA8">
            <v>30</v>
          </cell>
          <cell r="AB8" t="str">
            <v>6#1#3#1|6#2#10#3|7#1#10#4|8#1#3#1|8#2#11#1|8#3#10#3|9#1#3#1|9#2#11#1|9#3#10#3|10#1#4#1|10#2#14#1|10#3#10#2|11#1#3#2|11#2#184#1|12#1#3#2|12#2#184#1|13#1#3#2|13#2#184#1|14#1#3#2|14#2#184#1|15#1#3#3|15#2#184#2</v>
          </cell>
          <cell r="AC8" t="str">
            <v>5#1271|5#1272|6#1271|6#1272|7#1271|7#1272|8#1271|8#1272|9#1271|9#1272|10#1271|10#1272|11#1271|11#1272|12#1271|12#1272|13#1271|13#1272|14#1271|14#1272|15#1271|15#1272|16#1271|16#1272</v>
          </cell>
          <cell r="AD8" t="str">
            <v>1#1#127101|1#2#127102|1#3#127103|1#3#127104|1#4#127105|1#5#127106|2#7#127107|2#8#127108|2#9#127109|2#10#127110|2#11#127111|2#25#3271070|2#26#3271020|2#27#3271050|2#28#3000000|2#29#3000001</v>
          </cell>
          <cell r="AE8" t="str">
            <v>5#90027</v>
          </cell>
          <cell r="AF8">
            <v>4</v>
          </cell>
          <cell r="AG8">
            <v>711</v>
          </cell>
          <cell r="AH8" t="str">
            <v>灼烧队输出</v>
          </cell>
          <cell r="AI8">
            <v>64</v>
          </cell>
          <cell r="AJ8">
            <v>60</v>
          </cell>
          <cell r="AK8">
            <v>81</v>
          </cell>
          <cell r="AL8" t="str">
            <v>传说，旱神女魃，乃是天上的旱神，是黄帝的女儿，居住在有熊国西南的一个叫昆仑山地方，在山中采集日、月之光，练就赶雨驱风之术，曾云游各地，驱赶暴风淫雨，拯救百姓。这次从昆仑山上赶来帮助黄帝攻打风伯、雨师，也耗尽身上功力，再也飞不上天空，只好留在人间。传说她居住在北方，所以，北方经常缺雨少水，人们称她为“旱魃”。</v>
          </cell>
          <cell r="AO8" t="str">
            <v>增伤 追击 高暴</v>
          </cell>
          <cell r="AP8" t="str">
            <v>&lt;color=#00FF66&gt;六星：&lt;/color&gt;释放技能后追加1次普攻|&lt;color=#00FF66&gt;九星：&lt;/color&gt;敌方每阵亡一人伤害+15%|&lt;color=#00FF66&gt;法宝+25：&lt;/color&gt;攻击时对灼烧目标暴击率额外+80%</v>
          </cell>
          <cell r="AQ8" t="str">
            <v>3#2</v>
          </cell>
        </row>
        <row r="9">
          <cell r="B9">
            <v>10002</v>
          </cell>
          <cell r="C9">
            <v>10502</v>
          </cell>
          <cell r="D9" t="str">
            <v>白素贞</v>
          </cell>
          <cell r="E9">
            <v>1002</v>
          </cell>
          <cell r="F9">
            <v>2002</v>
          </cell>
          <cell r="G9">
            <v>1</v>
          </cell>
          <cell r="H9">
            <v>3002</v>
          </cell>
          <cell r="I9">
            <v>11002</v>
          </cell>
          <cell r="J9">
            <v>50</v>
          </cell>
          <cell r="K9">
            <v>5</v>
          </cell>
          <cell r="L9">
            <v>5</v>
          </cell>
          <cell r="M9">
            <v>6</v>
          </cell>
          <cell r="N9">
            <v>2</v>
          </cell>
          <cell r="O9">
            <v>0</v>
          </cell>
          <cell r="P9">
            <v>0.7</v>
          </cell>
          <cell r="Q9" t="str">
            <v>0#-335.19</v>
          </cell>
          <cell r="R9" t="str">
            <v>0#-250</v>
          </cell>
          <cell r="S9">
            <v>3</v>
          </cell>
          <cell r="T9">
            <v>15</v>
          </cell>
          <cell r="U9">
            <v>3800</v>
          </cell>
          <cell r="V9">
            <v>660</v>
          </cell>
          <cell r="W9">
            <v>190</v>
          </cell>
          <cell r="X9">
            <v>190</v>
          </cell>
          <cell r="Y9">
            <v>396</v>
          </cell>
          <cell r="Z9" t="str">
            <v>53#10000|57#10000|58#10000</v>
          </cell>
          <cell r="AA9">
            <v>30</v>
          </cell>
          <cell r="AB9" t="str">
            <v>6#1#3#1|6#2#10#3|7#1#10#4|8#1#3#1|8#2#11#1|8#3#10#3|9#1#3#1|9#2#11#1|9#3#10#3|10#1#4#1|10#2#14#1|10#3#10#2|11#1#3#2|11#2#184#1|12#1#3#2|12#2#184#1|13#1#3#2|13#2#184#1|14#1#3#2|14#2#184#1|15#1#3#3|15#2#184#2</v>
          </cell>
          <cell r="AC9" t="str">
            <v>5#1031|5#1032|6#1031|6#1032|7#1031|7#1032|8#1031|8#1032|9#1031|9#1032|10#1031|10#1032|11#1031|11#1032|12#1031|12#1032|13#1031|13#1032|14#1031|14#1032|15#1031|15#1032|16#1031|16#1032</v>
          </cell>
          <cell r="AD9" t="str">
            <v>1#1#103101|1#2#103102|1#3#103103|1#3#103104|1#4#103105|1#5#103106|2#7#103107|2#8#103108|2#9#103109|2#10#103110|2#11#103111|2#25#3031070|2#26#3031020|2#27#1031100|2#27#1031101|2#28#3000000|2#29#3000001</v>
          </cell>
          <cell r="AE9" t="str">
            <v>5#90003</v>
          </cell>
          <cell r="AF9">
            <v>3</v>
          </cell>
          <cell r="AG9">
            <v>636</v>
          </cell>
          <cell r="AH9" t="str">
            <v>永动队输出</v>
          </cell>
          <cell r="AI9">
            <v>64</v>
          </cell>
          <cell r="AJ9">
            <v>74</v>
          </cell>
          <cell r="AK9">
            <v>82</v>
          </cell>
          <cell r="AL9" t="str">
            <v>白素贞，是一条修行千年的白蛇，与一同修行的青蛇小青结拜为姐妹。白素贞虽为蛇精，却天性善良乐于助人，擅长使用医术治病救人。在观音菩萨的指引下，她与许仙相会于西湖，两人一见钟情并且结为夫妻。\n金山寺僧法海发现了此事，认为人妖结合有违天伦，蛊惑许仙并强行分离夫妻二人。白素贞在金山找到了许仙，并为了救回许仙和法海斗法，大水浸漫金山，终于和许仙二人团聚。\n后白素贞为了保护许仙，被法海压倒在雷峰塔下，直到她的儿子成年后才被救出。</v>
          </cell>
          <cell r="AO9" t="str">
            <v>爆发 追击 增伤</v>
          </cell>
          <cell r="AP9" t="str">
            <v>&lt;color=#00FF66&gt;六星：&lt;/color&gt;技能伤害+25%|&lt;color=#00FF66&gt;九星：&lt;/color&gt;释放技能后追加1次普攻（不回怒气）|&lt;color=#00FF66&gt;法宝+25：&lt;/color&gt;行动后回1点怒气</v>
          </cell>
          <cell r="AQ9" t="str">
            <v/>
          </cell>
        </row>
        <row r="10">
          <cell r="B10">
            <v>10003</v>
          </cell>
          <cell r="C10">
            <v>10503</v>
          </cell>
          <cell r="D10" t="str">
            <v>猪八戒</v>
          </cell>
          <cell r="E10">
            <v>1003</v>
          </cell>
          <cell r="F10">
            <v>2003</v>
          </cell>
          <cell r="G10">
            <v>2</v>
          </cell>
          <cell r="H10">
            <v>3003</v>
          </cell>
          <cell r="I10">
            <v>11003</v>
          </cell>
          <cell r="J10">
            <v>50</v>
          </cell>
          <cell r="K10">
            <v>5</v>
          </cell>
          <cell r="L10">
            <v>5</v>
          </cell>
          <cell r="M10">
            <v>6</v>
          </cell>
          <cell r="N10">
            <v>1</v>
          </cell>
          <cell r="O10">
            <v>0</v>
          </cell>
          <cell r="P10">
            <v>0.7</v>
          </cell>
          <cell r="Q10" t="str">
            <v>45#-400</v>
          </cell>
          <cell r="R10" t="str">
            <v>45#-330</v>
          </cell>
          <cell r="S10">
            <v>3</v>
          </cell>
          <cell r="T10">
            <v>15</v>
          </cell>
          <cell r="U10">
            <v>4200</v>
          </cell>
          <cell r="V10">
            <v>540</v>
          </cell>
          <cell r="W10">
            <v>210</v>
          </cell>
          <cell r="X10">
            <v>210</v>
          </cell>
          <cell r="Y10">
            <v>260</v>
          </cell>
          <cell r="Z10" t="str">
            <v>53#10000|57#10000|58#10000</v>
          </cell>
          <cell r="AA10">
            <v>30</v>
          </cell>
          <cell r="AB10" t="str">
            <v>6#1#3#1|6#2#10#3|7#1#10#4|8#1#3#1|8#2#11#1|8#3#10#3|9#1#3#1|9#2#11#1|9#3#10#3|10#1#4#1|10#2#14#1|10#3#10#2|11#1#3#2|11#2#184#1|12#1#3#2|12#2#184#1|13#1#3#2|13#2#184#1|14#1#3#2|14#2#184#1|15#1#3#3|15#2#184#2</v>
          </cell>
          <cell r="AC10" t="str">
            <v>5#1061|5#1062|6#1061|6#1062|7#1061|7#1062|8#1061|8#1062|9#1061|9#1062|10#1061|10#1062|11#1061|11#1062|12#1061|12#1062|13#1061|13#1062|14#1061|14#1062|15#1061|15#1062|16#1061|16#1062</v>
          </cell>
          <cell r="AD10" t="str">
            <v>1#1#106101|1#2#106102|1#3#106103|1#3#106104|1#4#106105|1#5#106106|2#7#106107|2#8#106108|2#9#106109|2#10#106110|2#11#106111|2#25#3061070|2#26#3061020|2#27#3061050|2#28#3000002|2#29#3000003</v>
          </cell>
          <cell r="AE10" t="str">
            <v>5#90006</v>
          </cell>
          <cell r="AF10">
            <v>4</v>
          </cell>
          <cell r="AG10">
            <v>633</v>
          </cell>
          <cell r="AH10" t="str">
            <v>永动队肉盾</v>
          </cell>
          <cell r="AI10">
            <v>70</v>
          </cell>
          <cell r="AJ10">
            <v>81</v>
          </cell>
          <cell r="AK10">
            <v>64</v>
          </cell>
          <cell r="AL10" t="str">
            <v>猪八戒前世为执掌天河八万水军的“天蓬元帅”，一直倾慕容貌过人的霓裳仙子（属于嫦娥中的一员，《西游记》中各路神仙基本借鉴了正统道教神仙录，由高老庄一集猪八戒提及可见，猪八戒的前世天蓬元帅即是水神天河宪节）。因调戏嫦娥并且惹来纠察灵官后，又拱倒斗牛宫被贬下凡尘，却错投猪胎，在福陵山落草。后受观音菩萨点化，入赘高老庄务农，等待取经人。后成为唐僧的弟子之一，与孙悟空、沙悟净一同保护唐僧去西天取经，几经九九八十一劫难，因保护唐僧有功，成了正果，最后被如来佛祖亲封为“净坛使者”。</v>
          </cell>
          <cell r="AO10" t="str">
            <v>吸血 反伤</v>
          </cell>
          <cell r="AP10" t="str">
            <v>&lt;color=#00FF66&gt;六星：&lt;/color&gt;受到技能或普攻直接伤害的50%反弹|&lt;color=#00FF66&gt;九星：&lt;/color&gt;生命+30%|&lt;color=#00FF66&gt;法宝+25：&lt;/color&gt;受到普攻直接伤害时回1点怒气</v>
          </cell>
          <cell r="AQ10">
            <v>5</v>
          </cell>
        </row>
        <row r="11">
          <cell r="B11">
            <v>10004</v>
          </cell>
          <cell r="C11">
            <v>10504</v>
          </cell>
          <cell r="D11" t="str">
            <v>慈航道人</v>
          </cell>
          <cell r="E11">
            <v>1004</v>
          </cell>
          <cell r="F11">
            <v>2004</v>
          </cell>
          <cell r="G11">
            <v>1</v>
          </cell>
          <cell r="H11">
            <v>3004</v>
          </cell>
          <cell r="I11">
            <v>11004</v>
          </cell>
          <cell r="J11">
            <v>50</v>
          </cell>
          <cell r="K11">
            <v>5</v>
          </cell>
          <cell r="L11">
            <v>5</v>
          </cell>
          <cell r="M11">
            <v>6</v>
          </cell>
          <cell r="N11">
            <v>4</v>
          </cell>
          <cell r="O11">
            <v>0</v>
          </cell>
          <cell r="P11">
            <v>0.85</v>
          </cell>
          <cell r="Q11" t="str">
            <v>0#-314.6</v>
          </cell>
          <cell r="R11" t="str">
            <v>0#-200</v>
          </cell>
          <cell r="S11">
            <v>1</v>
          </cell>
          <cell r="T11">
            <v>15</v>
          </cell>
          <cell r="U11">
            <v>4400</v>
          </cell>
          <cell r="V11">
            <v>570</v>
          </cell>
          <cell r="W11">
            <v>190</v>
          </cell>
          <cell r="X11">
            <v>190</v>
          </cell>
          <cell r="Y11">
            <v>325</v>
          </cell>
          <cell r="Z11" t="str">
            <v>53#10000|57#10000|58#10000</v>
          </cell>
          <cell r="AA11">
            <v>30</v>
          </cell>
          <cell r="AB11" t="str">
            <v>6#1#3#1|6#2#10#3|7#1#10#4|8#1#3#1|8#2#11#1|8#3#10#3|9#1#3#1|9#2#11#1|9#3#10#3|10#1#4#1|10#2#14#1|10#3#10#2|11#1#3#2|11#2#184#1|12#1#3#2|12#2#184#1|13#1#3#2|13#2#184#1|14#1#3#2|14#2#184#1|15#1#3#3|15#2#184#2</v>
          </cell>
          <cell r="AC11" t="str">
            <v>5#1291|5#1292|6#1291|6#1292|7#1291|7#1292|8#1291|8#1292|9#1291|9#1292|10#1291|10#1292|11#1291|11#1292|12#1291|12#1292|13#1291|13#1292|14#1291|14#1292|15#1291|15#1292|16#1291|16#1292</v>
          </cell>
          <cell r="AD11" t="str">
            <v>1#1#129101|1#2#129102|1#3#129103|1#3#129104|1#4#129105|1#5#129106|2#7#129107|2#8#129108|2#9#129109|2#10#129110|2#11#129111|2#25#3291070|2#26#3291020|2#27#3291040|2#28#3000002|2#29#3000003</v>
          </cell>
          <cell r="AE11" t="str">
            <v>5#90029</v>
          </cell>
          <cell r="AF11">
            <v>1</v>
          </cell>
          <cell r="AG11">
            <v>612</v>
          </cell>
          <cell r="AH11" t="str">
            <v>灼烧队辅助</v>
          </cell>
          <cell r="AI11">
            <v>70</v>
          </cell>
          <cell r="AJ11">
            <v>82</v>
          </cell>
          <cell r="AK11">
            <v>90</v>
          </cell>
          <cell r="AL11" t="str">
            <v>慈航道人本来是民间的一名普通的人类女子，封神大战之时，为了搭救自己的母亲，被苏妲己所害，女娲娘娘感念她至孝纯真，将她安置于玄都洞八景宫太上老君处，并传她千手千眼之术，之后她与太上老君相处几月之后，她决定向女娲娘娘提出要拜玉虚宫的元始天尊为师，故元始天尊传授给她一本属于阐教、截教共修的神通哲理《道德真经》，随即被元始天尊封为十二金仙之一。</v>
          </cell>
          <cell r="AO11" t="str">
            <v>治疗 群体 缓回</v>
          </cell>
          <cell r="AP11" t="str">
            <v>&lt;color=#00FF66&gt;六星：&lt;/color&gt;释放技能后给目标附加持续治疗效果每回合回复自身最大攻击20%生命持续2回合|&lt;color=#00FF66&gt;九星：&lt;/color&gt;普攻后给目标附加持续治疗效果每回合回复慈航道人32%最大攻击生命2回合|&lt;color=#00FF66&gt;法宝+25：&lt;/color&gt;释放技能时为队友附加持续治疗效果增大至32%攻击力</v>
          </cell>
          <cell r="AQ11">
            <v>3</v>
          </cell>
        </row>
        <row r="12">
          <cell r="B12">
            <v>10005</v>
          </cell>
          <cell r="C12">
            <v>10505</v>
          </cell>
          <cell r="D12" t="str">
            <v>铁扇公主</v>
          </cell>
          <cell r="E12">
            <v>1045</v>
          </cell>
          <cell r="F12">
            <v>2045</v>
          </cell>
          <cell r="G12">
            <v>1</v>
          </cell>
          <cell r="H12">
            <v>3045</v>
          </cell>
          <cell r="I12">
            <v>11045</v>
          </cell>
          <cell r="J12">
            <v>50</v>
          </cell>
          <cell r="K12">
            <v>5</v>
          </cell>
          <cell r="L12">
            <v>5</v>
          </cell>
          <cell r="M12">
            <v>6</v>
          </cell>
          <cell r="N12">
            <v>3</v>
          </cell>
          <cell r="O12">
            <v>0</v>
          </cell>
          <cell r="P12">
            <v>0.57999999999999996</v>
          </cell>
          <cell r="Q12" t="str">
            <v>-25#-361.22</v>
          </cell>
          <cell r="R12" t="str">
            <v>-25#-280</v>
          </cell>
          <cell r="S12">
            <v>3</v>
          </cell>
          <cell r="T12">
            <v>15</v>
          </cell>
          <cell r="U12">
            <v>4200</v>
          </cell>
          <cell r="V12">
            <v>630</v>
          </cell>
          <cell r="W12">
            <v>180</v>
          </cell>
          <cell r="X12">
            <v>180</v>
          </cell>
          <cell r="Y12">
            <v>343</v>
          </cell>
          <cell r="Z12" t="str">
            <v>53#10000|57#10000|58#10000</v>
          </cell>
          <cell r="AA12">
            <v>30</v>
          </cell>
          <cell r="AB12" t="str">
            <v>6#1#3#1|6#2#10#3|7#1#10#4|8#1#3#1|8#2#11#1|8#3#10#3|9#1#3#1|9#2#11#1|9#3#10#3|10#1#4#1|10#2#14#1|10#3#10#2|11#1#3#2|11#2#184#1|12#1#3#2|12#2#184#1|13#1#3#2|13#2#184#1|14#1#3#2|14#2#184#1|15#1#3#3|15#2#184#2</v>
          </cell>
          <cell r="AC12" t="str">
            <v>5#1071|5#1072|6#1071|6#1072|7#1071|7#1072|8#1071|8#1072|9#1071|9#1072|10#1071|10#1072|11#1071|11#1072|12#1071|12#1072|13#1071|13#1072|14#1071|14#1072|15#1071|15#1072|16#1071|16#1072</v>
          </cell>
          <cell r="AD12" t="str">
            <v>1#1#107101|1#2#107102|1#3#107103|1#3#107104|1#4#107105|1#5#107106|2#7#107107|2#8#107108|2#9#107109|2#10#107110|2#11#107111|2#25#3071070|2#26#3071020|2#27#3071050|2#28#3000002|2#29#3000003</v>
          </cell>
          <cell r="AE12" t="str">
            <v>5#90007</v>
          </cell>
          <cell r="AF12">
            <v>3</v>
          </cell>
          <cell r="AG12">
            <v>635</v>
          </cell>
          <cell r="AH12" t="str">
            <v>永动队控制</v>
          </cell>
          <cell r="AI12">
            <v>72</v>
          </cell>
          <cell r="AJ12">
            <v>74</v>
          </cell>
          <cell r="AK12">
            <v>68</v>
          </cell>
          <cell r="AL12" t="str">
            <v>铁扇公主又名罗刹女或铁扇仙，是得道的地仙，长相美丽俊俏，与牛魔王结为夫妻，生有一子红孩儿。住在离火焰山一千里的翠云山上的芭蕉洞里，拥有法宝芭蕉扇，能灭火。熄灭火焰山后罗刹女拜谢了众圣，隐姓修行，后来也得了正果，经藏中万古流名。</v>
          </cell>
          <cell r="AO12" t="str">
            <v>沉默 无消耗</v>
          </cell>
          <cell r="AP12" t="str">
            <v>&lt;color=#00FF66&gt;六星：&lt;/color&gt;释放技能后回1点怒气|&lt;color=#00FF66&gt;九星：&lt;/color&gt;沉默概率提升至65%|&lt;color=#00FF66&gt;法宝+25：&lt;/color&gt;释放技能后额外回1点怒气</v>
          </cell>
          <cell r="AQ12" t="str">
            <v/>
          </cell>
        </row>
        <row r="13">
          <cell r="B13">
            <v>10006</v>
          </cell>
          <cell r="C13">
            <v>10506</v>
          </cell>
          <cell r="D13" t="str">
            <v>牛魔王</v>
          </cell>
          <cell r="E13">
            <v>1006</v>
          </cell>
          <cell r="F13">
            <v>2006</v>
          </cell>
          <cell r="G13">
            <v>2</v>
          </cell>
          <cell r="H13">
            <v>3006</v>
          </cell>
          <cell r="I13">
            <v>11006</v>
          </cell>
          <cell r="J13">
            <v>50</v>
          </cell>
          <cell r="K13">
            <v>5</v>
          </cell>
          <cell r="L13">
            <v>5</v>
          </cell>
          <cell r="M13">
            <v>6</v>
          </cell>
          <cell r="N13">
            <v>4</v>
          </cell>
          <cell r="O13">
            <v>0</v>
          </cell>
          <cell r="P13">
            <v>0.55000000000000004</v>
          </cell>
          <cell r="Q13" t="str">
            <v>-68.7#-217.1</v>
          </cell>
          <cell r="R13" t="str">
            <v>-68.7#-150</v>
          </cell>
          <cell r="S13">
            <v>3</v>
          </cell>
          <cell r="T13">
            <v>15</v>
          </cell>
          <cell r="U13">
            <v>4400</v>
          </cell>
          <cell r="V13">
            <v>570</v>
          </cell>
          <cell r="W13">
            <v>190</v>
          </cell>
          <cell r="X13">
            <v>190</v>
          </cell>
          <cell r="Y13">
            <v>311</v>
          </cell>
          <cell r="Z13" t="str">
            <v>53#10000|57#10000|58#10000</v>
          </cell>
          <cell r="AA13">
            <v>30</v>
          </cell>
          <cell r="AB13" t="str">
            <v>6#1#3#1|6#2#10#3|7#1#10#4|8#1#3#1|8#2#11#1|8#3#10#3|9#1#3#1|9#2#11#1|9#3#10#3|10#1#4#1|10#2#14#1|10#3#10#2|11#1#3#2|11#2#184#1|12#1#3#2|12#2#184#1|13#1#3#2|13#2#184#1|14#1#3#2|14#2#184#1|15#1#3#3|15#2#184#2</v>
          </cell>
          <cell r="AC13" t="str">
            <v>5#1041|5#1042|6#1041|6#1042|7#1041|7#1042|8#1041|8#1042|9#1041|9#1042|10#1041|10#1042|11#1041|11#1042|12#1041|12#1042|13#1041|13#1042|14#1041|14#1042|15#1041|15#1042|16#1041|16#1042</v>
          </cell>
          <cell r="AD13" t="str">
            <v>1#1#104101|1#2#104102|1#3#104103|1#3#104104|1#4#104105|1#5#104106|2#7#104107|2#8#104108|2#9#104109|2#10#104110|2#11#104111|2#25#3041070|2#26#3041020|2#27#3041040|2#27#3041041|2#28#3000002|2#29#3000003</v>
          </cell>
          <cell r="AE13" t="str">
            <v>5#90004</v>
          </cell>
          <cell r="AF13">
            <v>3</v>
          </cell>
          <cell r="AG13">
            <v>631</v>
          </cell>
          <cell r="AH13" t="str">
            <v>永动队辅助</v>
          </cell>
          <cell r="AI13">
            <v>81</v>
          </cell>
          <cell r="AJ13">
            <v>70</v>
          </cell>
          <cell r="AK13">
            <v>64</v>
          </cell>
          <cell r="AL13" t="str">
            <v>牛魔王早年在花果山和孙悟空等七个妖王结拜，自称“平天大圣”，而后在西方娶铁扇公主为妻，又入赘给玉面公主，并在玉面公主的摩云洞久住。唐僧师徒西天取经路过火焰山，因孙悟空在用计借取芭蕉扇的过程中欺负了铁扇公主，惹得牛魔王大怒，与孙悟空大战许久。虽然牛魔王在孙悟空和猪八戒、土地的联手围攻下落败，但孙悟空始终无法降服牛魔王。</v>
          </cell>
          <cell r="AO13" t="str">
            <v>增伤 无敌 回怒</v>
          </cell>
          <cell r="AP13" t="str">
            <v>&lt;color=#00FF66&gt;六星：&lt;/color&gt;释放技能后给除自己外己方生命最少的神将附加无敌盾2回合|&lt;color=#00FF66&gt;九星：&lt;/color&gt;全体攻击+20%|&lt;color=#00FF66&gt;法宝+25：&lt;/color&gt;全体暴击率+20%</v>
          </cell>
          <cell r="AQ13" t="str">
            <v>1#5</v>
          </cell>
        </row>
        <row r="14">
          <cell r="B14">
            <v>10007</v>
          </cell>
          <cell r="C14">
            <v>10507</v>
          </cell>
          <cell r="D14" t="str">
            <v>唐僧</v>
          </cell>
          <cell r="E14">
            <v>1007</v>
          </cell>
          <cell r="F14">
            <v>2007</v>
          </cell>
          <cell r="G14">
            <v>0</v>
          </cell>
          <cell r="H14">
            <v>3007</v>
          </cell>
          <cell r="I14">
            <v>11007</v>
          </cell>
          <cell r="J14">
            <v>50</v>
          </cell>
          <cell r="K14">
            <v>5</v>
          </cell>
          <cell r="L14">
            <v>5</v>
          </cell>
          <cell r="M14">
            <v>6</v>
          </cell>
          <cell r="N14">
            <v>4</v>
          </cell>
          <cell r="O14">
            <v>0</v>
          </cell>
          <cell r="P14">
            <v>0.65</v>
          </cell>
          <cell r="Q14" t="str">
            <v>-9#340</v>
          </cell>
          <cell r="R14" t="str">
            <v>30#200</v>
          </cell>
          <cell r="S14">
            <v>2</v>
          </cell>
          <cell r="T14">
            <v>15</v>
          </cell>
          <cell r="U14">
            <v>4400</v>
          </cell>
          <cell r="V14">
            <v>570</v>
          </cell>
          <cell r="W14">
            <v>190</v>
          </cell>
          <cell r="X14">
            <v>190</v>
          </cell>
          <cell r="Y14">
            <v>343</v>
          </cell>
          <cell r="Z14" t="str">
            <v>53#10000|57#10000|58#10000</v>
          </cell>
          <cell r="AA14">
            <v>30</v>
          </cell>
          <cell r="AB14" t="str">
            <v>6#1#3#1|6#2#10#3|7#1#10#4|8#1#3#1|8#2#11#1|8#3#10#3|9#1#3#1|9#2#11#1|9#3#10#3|10#1#4#1|10#2#14#1|10#3#10#2|11#1#3#2|11#2#184#1|12#1#3#2|12#2#184#1|13#1#3#2|13#2#184#1|14#1#3#2|14#2#184#1|15#1#3#3|15#2#184#2</v>
          </cell>
          <cell r="AC14" t="str">
            <v>5#1161|5#1162|6#1161|6#1162|7#1161|7#1162|8#1161|8#1162|9#1161|9#1162|10#1161|10#1162|11#1161|11#1162|12#1161|12#1162|13#1161|13#1162|14#1161|14#1162|15#1161|15#1162|16#1161|16#1162</v>
          </cell>
          <cell r="AD14" t="str">
            <v>1#1#116101|1#2#116102|1#3#116103|1#3#116104|1#4#116105|1#5#116106|2#7#116107|2#8#116108|2#8#116112|2#9#116109|2#10#116110|2#11#116111|2#25#3161070|2#26#3161020|2#27#3161050|2#28#3000002|2#29#3000003</v>
          </cell>
          <cell r="AE14" t="str">
            <v>5#90016</v>
          </cell>
          <cell r="AF14">
            <v>4</v>
          </cell>
          <cell r="AG14">
            <v>622</v>
          </cell>
          <cell r="AH14" t="str">
            <v>暴力队辅助</v>
          </cell>
          <cell r="AI14">
            <v>64</v>
          </cell>
          <cell r="AJ14">
            <v>81</v>
          </cell>
          <cell r="AK14">
            <v>82</v>
          </cell>
          <cell r="AL14" t="str">
            <v>唐僧，俗名陈祎，小名江流儿，法号玄奘，号三藏，被唐太宗赐姓为唐。为如来佛祖座下二弟子金蝉长老投胎。他是遗腹子，由于父母凄惨、离奇的经历，自幼在寺庙中出家、长大，在金山寺出家，最终迁移到京城的著名寺院中落户、修行。\n唐僧勤敏好学，悟性极高，在寺庙僧人中脱颖而出。唐太宗请他开“水陆大会”，又被观音菩萨选定为取经人，与唐太宗结拜并前往西天取经。\n在取经路上，唐僧带领徒弟们经历九九八十一难，终于将真经带回东土大唐。</v>
          </cell>
          <cell r="AO14" t="str">
            <v>治疗 群体</v>
          </cell>
          <cell r="AP14" t="str">
            <v>&lt;color=#00FF66&gt;六星：&lt;/color&gt;受到伤害12%治疗己方全体|&lt;color=#00FF66&gt;九星：&lt;/color&gt;释放普攻后回1点怒气|&lt;color=#00FF66&gt;法宝+25：&lt;/color&gt;受到伤害18%治疗己方全体</v>
          </cell>
          <cell r="AQ14">
            <v>4</v>
          </cell>
        </row>
        <row r="15">
          <cell r="B15">
            <v>10008</v>
          </cell>
          <cell r="C15">
            <v>10508</v>
          </cell>
          <cell r="D15" t="str">
            <v>精卫</v>
          </cell>
          <cell r="E15">
            <v>1008</v>
          </cell>
          <cell r="F15">
            <v>2008</v>
          </cell>
          <cell r="G15">
            <v>1</v>
          </cell>
          <cell r="H15">
            <v>3008</v>
          </cell>
          <cell r="I15">
            <v>11008</v>
          </cell>
          <cell r="J15">
            <v>50</v>
          </cell>
          <cell r="K15">
            <v>5</v>
          </cell>
          <cell r="L15">
            <v>5</v>
          </cell>
          <cell r="M15">
            <v>7</v>
          </cell>
          <cell r="N15">
            <v>4</v>
          </cell>
          <cell r="O15">
            <v>1</v>
          </cell>
          <cell r="P15">
            <v>0.9</v>
          </cell>
          <cell r="Q15" t="str">
            <v>-33#-359</v>
          </cell>
          <cell r="R15" t="str">
            <v>-33#-280</v>
          </cell>
          <cell r="S15">
            <v>3</v>
          </cell>
          <cell r="T15">
            <v>15</v>
          </cell>
          <cell r="U15">
            <v>4400</v>
          </cell>
          <cell r="V15">
            <v>570</v>
          </cell>
          <cell r="W15">
            <v>190</v>
          </cell>
          <cell r="X15">
            <v>190</v>
          </cell>
          <cell r="Y15">
            <v>220</v>
          </cell>
          <cell r="Z15" t="str">
            <v>53#10000|57#10000|58#10000</v>
          </cell>
          <cell r="AA15">
            <v>30</v>
          </cell>
          <cell r="AB15" t="str">
            <v>6#1#3#1|6#2#10#3|7#1#10#4|8#1#3#1|8#2#11#1|8#3#10#3|9#1#3#1|9#2#11#1|9#3#10#3|10#1#4#1|10#2#14#1|10#3#10#2|11#1#3#2|11#2#184#1|12#1#3#2|12#2#184#1|13#1#3#2|13#2#184#1|14#1#3#2|14#2#184#1|15#1#3#3|15#2#184#2</v>
          </cell>
          <cell r="AC15" t="str">
            <v>5#1021|5#1022|6#1021|6#1022|7#1021|7#1022|8#1021|8#1022|9#1021|9#1022|10#1021|10#1022|11#1021|11#1022|12#1021|12#1022|13#1021|13#1022|14#1021|14#1022|15#1021|15#1022|16#1021|16#1022</v>
          </cell>
          <cell r="AD15" t="str">
            <v>1#1#102101|1#2#102102|1#3#102103|1#3#102104|1#4#102105|1#5#102106|2#7#102107|2#8#102108|2#9#102109|2#10#102110|2#11#102111|2#25#3021070|2#26#3021020|2#27#1021110|2#27#1021111|2#28#3000002|2#29#3000003</v>
          </cell>
          <cell r="AE15" t="str">
            <v>5#90002</v>
          </cell>
          <cell r="AF15">
            <v>1</v>
          </cell>
          <cell r="AG15">
            <v>732</v>
          </cell>
          <cell r="AH15" t="str">
            <v>永动队辅助</v>
          </cell>
          <cell r="AI15">
            <v>81</v>
          </cell>
          <cell r="AJ15">
            <v>60</v>
          </cell>
          <cell r="AK15">
            <v>64</v>
          </cell>
          <cell r="AL15" t="str">
            <v>女娃，炎帝最小的女儿，后化作精卫，精卫填海典故的主人公就是女娃。女娃化为精卫后住在发鸠山，形状和乌鸦相似，但头部有花纹，嘴是白色的，足是红色的，她的鸣叫就是自呼其名，她常常用嘴夹着西山上的小树枝和碎石，去填东海。\n发鸠之山，其上多柘木，有鸟焉，其状如乌，文首，白喙，赤足，名曰：“精卫”，其鸣自詨。是炎帝之少女，名曰女娃。女娃游于东海，溺而不返，故为精卫，常衔西山之木石，以堙于东海。漳水出焉，东流注于河。\n——《山海经》</v>
          </cell>
          <cell r="AO15" t="str">
            <v>回怒 治疗</v>
          </cell>
          <cell r="AP15" t="str">
            <v>&lt;color=#00FF66&gt;六星：&lt;/color&gt;释放技能40%概率不消耗怒气|&lt;color=#00FF66&gt;九星：&lt;/color&gt;技能直接伤害40%转化为生命治疗生命最少的队员|&lt;color=#00FF66&gt;法宝+25：&lt;/color&gt;全体暴击率+30%</v>
          </cell>
          <cell r="AQ15">
            <v>5</v>
          </cell>
        </row>
        <row r="16">
          <cell r="B16">
            <v>10009</v>
          </cell>
          <cell r="C16">
            <v>10509</v>
          </cell>
          <cell r="D16" t="str">
            <v>女儿国王</v>
          </cell>
          <cell r="E16">
            <v>1009</v>
          </cell>
          <cell r="F16">
            <v>2009</v>
          </cell>
          <cell r="G16">
            <v>2</v>
          </cell>
          <cell r="H16">
            <v>3009</v>
          </cell>
          <cell r="I16">
            <v>11009</v>
          </cell>
          <cell r="J16">
            <v>50</v>
          </cell>
          <cell r="K16">
            <v>5</v>
          </cell>
          <cell r="L16">
            <v>5</v>
          </cell>
          <cell r="M16">
            <v>6</v>
          </cell>
          <cell r="N16">
            <v>4</v>
          </cell>
          <cell r="O16">
            <v>0</v>
          </cell>
          <cell r="P16">
            <v>0.65</v>
          </cell>
          <cell r="Q16" t="str">
            <v>15.1#-351.12</v>
          </cell>
          <cell r="R16" t="str">
            <v>15.1#-280</v>
          </cell>
          <cell r="S16">
            <v>1</v>
          </cell>
          <cell r="T16">
            <v>15</v>
          </cell>
          <cell r="U16">
            <v>4400</v>
          </cell>
          <cell r="V16">
            <v>570</v>
          </cell>
          <cell r="W16">
            <v>190</v>
          </cell>
          <cell r="X16">
            <v>190</v>
          </cell>
          <cell r="Y16">
            <v>310</v>
          </cell>
          <cell r="Z16" t="str">
            <v>53#10000|57#10000|58#10000</v>
          </cell>
          <cell r="AA16">
            <v>30</v>
          </cell>
          <cell r="AB16" t="str">
            <v>6#1#3#1|6#2#10#3|7#1#10#4|8#1#3#1|8#2#11#1|8#3#10#3|9#1#3#1|9#2#11#1|9#3#10#3|10#1#4#1|10#2#14#1|10#3#10#2|11#1#3#2|11#2#184#1|12#1#3#2|12#2#184#1|13#1#3#2|13#2#184#1|14#1#3#2|14#2#184#1|15#1#3#3|15#2#184#2</v>
          </cell>
          <cell r="AC16" t="str">
            <v>5#1311|5#1312|6#1311|6#1312|7#1311|7#1312|8#1311|8#1312|9#1311|9#1312|10#1311|10#1312|11#1311|11#1312|12#1311|12#1312|13#1311|13#1312|14#1311|14#1312|15#1311|15#1312|16#1311|16#1312</v>
          </cell>
          <cell r="AD16" t="str">
            <v>1#1#131101|1#2#131102|1#3#131103|1#3#131104|1#4#131105|1#5#131106|2#7#131107|2#8#131108|2#8#131112|2#9#131205|2#10#131110|2#11#131111|2#25#3311070|2#26#3311020|2#27#3311050|2#28#3000002|2#29#3000003</v>
          </cell>
          <cell r="AE16" t="str">
            <v>5#90031</v>
          </cell>
          <cell r="AF16">
            <v>3</v>
          </cell>
          <cell r="AG16">
            <v>611</v>
          </cell>
          <cell r="AH16" t="str">
            <v>灼烧队辅助</v>
          </cell>
          <cell r="AI16">
            <v>82</v>
          </cell>
          <cell r="AJ16">
            <v>70</v>
          </cell>
          <cell r="AK16">
            <v>65</v>
          </cell>
          <cell r="AL16" t="str">
            <v>西牛贺洲子母河旁，有一国名为西梁女国。此国只有女性，由女儿国王统治。女儿国王英姿飒爽，曾多次率领国内女兵们抵御各种妖魔和流寇的侵袭。\n眉如翠羽，肌似羊脂。脸衬桃花瓣，鬟堆金凤丝。秋波湛湛妖娆态，春笋纤纤妖媚姿。斜红绡飘彩艳，高簪珠翠显光辉。说什么昭君美貌，果然是赛过西施。柳腰微展鸣金佩，莲步轻移动玉肢。月里嫦娥难到此，九天仙子怎如斯。宫妆巧样非凡类，诚然王母降瑶池。\n——《西游记》</v>
          </cell>
          <cell r="AO16" t="str">
            <v>增攻 回怒 无敌</v>
          </cell>
          <cell r="AP16" t="str">
            <v>&lt;color=#00FF66&gt;六星：&lt;/color&gt;全体攻击+20%|&lt;color=#00FF66&gt;九星：&lt;/color&gt;释放技能后全体回1点怒气|&lt;color=#00FF66&gt;法宝+25：&lt;/color&gt;释放技能后给两名血量最少队友附加无敌吸血盾1回合</v>
          </cell>
          <cell r="AQ16" t="str">
            <v>2#1#3</v>
          </cell>
        </row>
        <row r="17">
          <cell r="B17">
            <v>10010</v>
          </cell>
          <cell r="C17">
            <v>10510</v>
          </cell>
          <cell r="D17" t="str">
            <v>帝释天</v>
          </cell>
          <cell r="E17">
            <v>1034</v>
          </cell>
          <cell r="F17">
            <v>2034</v>
          </cell>
          <cell r="G17">
            <v>1</v>
          </cell>
          <cell r="H17">
            <v>3034</v>
          </cell>
          <cell r="I17">
            <v>11034</v>
          </cell>
          <cell r="J17">
            <v>50</v>
          </cell>
          <cell r="K17">
            <v>5</v>
          </cell>
          <cell r="L17">
            <v>5</v>
          </cell>
          <cell r="M17">
            <v>6</v>
          </cell>
          <cell r="N17">
            <v>1</v>
          </cell>
          <cell r="O17">
            <v>0</v>
          </cell>
          <cell r="P17">
            <v>0.6</v>
          </cell>
          <cell r="Q17" t="str">
            <v>30.9#-301.6</v>
          </cell>
          <cell r="R17" t="str">
            <v>30.9#-250</v>
          </cell>
          <cell r="S17">
            <v>2</v>
          </cell>
          <cell r="T17">
            <v>15</v>
          </cell>
          <cell r="U17">
            <v>3800</v>
          </cell>
          <cell r="V17">
            <v>660</v>
          </cell>
          <cell r="W17">
            <v>190</v>
          </cell>
          <cell r="X17">
            <v>210</v>
          </cell>
          <cell r="Y17">
            <v>300</v>
          </cell>
          <cell r="Z17" t="str">
            <v>53#10000|57#10000|58#10000</v>
          </cell>
          <cell r="AA17">
            <v>30</v>
          </cell>
          <cell r="AB17" t="str">
            <v>6#1#3#1|6#2#10#3|7#1#10#4|8#1#3#1|8#2#11#1|8#3#10#3|9#1#3#1|9#2#11#1|9#3#10#3|10#1#4#1|10#2#14#1|10#3#10#2|11#1#3#2|11#2#184#1|12#1#3#2|12#2#184#1|13#1#3#2|13#2#184#1|14#1#3#2|14#2#184#1|15#1#3#3|15#2#184#2</v>
          </cell>
          <cell r="AC17" t="str">
            <v>5#1171|5#1172|6#1171|6#1172|7#1171|7#1172|8#1171|8#1172|9#1171|9#1172|10#1171|10#1172|11#1171|11#1172|12#1171|12#1172|13#1171|13#1172|14#1171|14#1172|15#1171|15#1172|16#1171|16#1172</v>
          </cell>
          <cell r="AD17" t="str">
            <v>1#1#117101|1#2#117102|1#3#117103|1#3#117104|1#4#117105|1#5#117106|2#7#117107|2#8#117108|2#9#117109|2#10#117110|2#11#117111|2#25#3171070|2#26#3171020|2#27#3171050|2#28#3000002|2#29#3000003</v>
          </cell>
          <cell r="AE17" t="str">
            <v>5#90017</v>
          </cell>
          <cell r="AF17">
            <v>3</v>
          </cell>
          <cell r="AG17">
            <v>623</v>
          </cell>
          <cell r="AH17" t="str">
            <v>暴力队肉盾</v>
          </cell>
          <cell r="AI17">
            <v>90</v>
          </cell>
          <cell r="AJ17">
            <v>61</v>
          </cell>
          <cell r="AK17">
            <v>71</v>
          </cell>
          <cell r="AL17" t="str">
            <v>帝释天为佛教之护法主神，是佛教“二十诸天”中的第二位天王，乃十二天之一。镇护东方，居于须弥山顶之忉利天。他曾率诸天神以牛头旃檀树为佛陀及诸罗汉建造重阁讲堂，并奉献床榻卧具及各种饮食供养佛及弟子。帝释天常常和诸天在他的居所须弥山善见城相聚，商讨天下善恶诸事。</v>
          </cell>
          <cell r="AO17" t="str">
            <v>减伤 增疗</v>
          </cell>
          <cell r="AP17" t="str">
            <v>&lt;color=#00FF66&gt;六星：&lt;/color&gt;减伤盾持续时间变为2回合|&lt;color=#00FF66&gt;九星：&lt;/color&gt;生命+30%|&lt;color=#00FF66&gt;法宝+25：&lt;/color&gt;受到治疗量增加50%</v>
          </cell>
          <cell r="AQ17">
            <v>4</v>
          </cell>
        </row>
        <row r="18">
          <cell r="B18">
            <v>10011</v>
          </cell>
          <cell r="C18">
            <v>10511</v>
          </cell>
          <cell r="D18" t="str">
            <v>雷震子</v>
          </cell>
          <cell r="E18">
            <v>1011</v>
          </cell>
          <cell r="F18">
            <v>2011</v>
          </cell>
          <cell r="G18">
            <v>2</v>
          </cell>
          <cell r="H18">
            <v>3011</v>
          </cell>
          <cell r="I18">
            <v>11011</v>
          </cell>
          <cell r="J18">
            <v>50</v>
          </cell>
          <cell r="K18">
            <v>5</v>
          </cell>
          <cell r="L18">
            <v>5</v>
          </cell>
          <cell r="M18">
            <v>7</v>
          </cell>
          <cell r="N18">
            <v>2</v>
          </cell>
          <cell r="O18">
            <v>1</v>
          </cell>
          <cell r="P18">
            <v>0.6</v>
          </cell>
          <cell r="Q18" t="str">
            <v>-60#230</v>
          </cell>
          <cell r="R18" t="str">
            <v>0#120</v>
          </cell>
          <cell r="S18">
            <v>3</v>
          </cell>
          <cell r="T18">
            <v>15</v>
          </cell>
          <cell r="U18">
            <v>4180</v>
          </cell>
          <cell r="V18">
            <v>725</v>
          </cell>
          <cell r="W18">
            <v>210</v>
          </cell>
          <cell r="X18">
            <v>210</v>
          </cell>
          <cell r="Y18">
            <v>292</v>
          </cell>
          <cell r="Z18" t="str">
            <v>53#10000|57#10000|58#10000</v>
          </cell>
          <cell r="AA18">
            <v>30</v>
          </cell>
          <cell r="AB18" t="str">
            <v>6#1#3#1|6#2#10#3|7#1#10#4|8#1#3#1|8#2#11#1|8#3#10#3|9#1#3#1|9#2#11#1|9#3#10#3|10#1#4#1|10#2#14#1|10#3#10#2|11#1#3#2|11#2#184#1|12#1#3#2|12#2#184#1|13#1#3#2|13#2#184#1|14#1#3#2|14#2#184#1|15#1#3#3|15#2#184#2</v>
          </cell>
          <cell r="AC18" t="str">
            <v>5#1011|5#1012|6#1011|6#1012|7#1011|7#1012|8#1011|8#1012|9#1011|9#1012|10#1011|10#1012|11#1011|11#1012|12#1011|12#1012|13#1011|13#1012|14#1011|14#1012|15#1011|15#1012|16#1011|16#1012</v>
          </cell>
          <cell r="AD18" t="str">
            <v>1#1#101101|1#2#101102|1#3#101103|1#3#101104|1#4#101105|1#5#101106|2#7#101107|2#8#101108|2#9#101109|2#10#101110|2#11#101111|2#25#3011070|2#26#3011020|2#27#3011050|2#28#3000000|2#29#3000001</v>
          </cell>
          <cell r="AE18" t="str">
            <v>5#90001</v>
          </cell>
          <cell r="AF18">
            <v>1</v>
          </cell>
          <cell r="AG18">
            <v>731</v>
          </cell>
          <cell r="AH18" t="str">
            <v>永动队输出</v>
          </cell>
          <cell r="AI18">
            <v>90</v>
          </cell>
          <cell r="AJ18">
            <v>71</v>
          </cell>
          <cell r="AK18">
            <v>72</v>
          </cell>
          <cell r="AL18" t="str">
            <v>雷震子乃天雷将星下世，身份神秘，商末年间诞生于燕山，周文王姬昌避雨时相遇后，并收养为义子。因其现身时霹雳交加，电闪雷鸣，所以取名雷震子。自幼修行学艺，拜在阐教门下福德真仙云中子为师。\n雷震子身长二丈，全身水合色，背肋下生出一对“风雷双翅”。手使一条黄金棍，力大无穷，武艺高强，展开羽翼飞行时风生雷动，且速度奇快，可日行万里。\n在封神之战后，因封神榜上无名，最终肉身成圣。</v>
          </cell>
          <cell r="AO18" t="str">
            <v>群体 爆发 追技</v>
          </cell>
          <cell r="AP18" t="str">
            <v>&lt;color=#00FF66&gt;六星：&lt;/color&gt;直接伤害击杀目标回2点怒气|&lt;color=#00FF66&gt;九星：&lt;/color&gt;技能伤害增加30%|&lt;color=#00FF66&gt;法宝+25：&lt;/color&gt;释放技能40%概率追加1次技能对敌方全体造成41%法术伤害不触发特性</v>
          </cell>
          <cell r="AQ18">
            <v>5</v>
          </cell>
        </row>
        <row r="19">
          <cell r="B19">
            <v>10012</v>
          </cell>
          <cell r="C19">
            <v>10512</v>
          </cell>
          <cell r="D19" t="str">
            <v>降龙罗汉</v>
          </cell>
          <cell r="E19">
            <v>1012</v>
          </cell>
          <cell r="F19">
            <v>2012</v>
          </cell>
          <cell r="G19">
            <v>2</v>
          </cell>
          <cell r="H19">
            <v>3012</v>
          </cell>
          <cell r="I19">
            <v>11012</v>
          </cell>
          <cell r="J19">
            <v>50</v>
          </cell>
          <cell r="K19">
            <v>5</v>
          </cell>
          <cell r="L19">
            <v>5</v>
          </cell>
          <cell r="M19">
            <v>6</v>
          </cell>
          <cell r="N19">
            <v>2</v>
          </cell>
          <cell r="O19">
            <v>0</v>
          </cell>
          <cell r="P19">
            <v>0.5</v>
          </cell>
          <cell r="Q19" t="str">
            <v>40#380</v>
          </cell>
          <cell r="R19" t="str">
            <v>0#250</v>
          </cell>
          <cell r="S19">
            <v>2</v>
          </cell>
          <cell r="T19">
            <v>15</v>
          </cell>
          <cell r="U19">
            <v>3800</v>
          </cell>
          <cell r="V19">
            <v>660</v>
          </cell>
          <cell r="W19">
            <v>190</v>
          </cell>
          <cell r="X19">
            <v>190</v>
          </cell>
          <cell r="Y19">
            <v>286</v>
          </cell>
          <cell r="Z19" t="str">
            <v>53#10000|57#10000|58#10000</v>
          </cell>
          <cell r="AA19">
            <v>30</v>
          </cell>
          <cell r="AB19" t="str">
            <v>6#1#3#1|6#2#10#3|7#1#10#4|8#1#3#1|8#2#11#1|8#3#10#3|9#1#3#1|9#2#11#1|9#3#10#3|10#1#4#1|10#2#14#1|10#3#10#2|11#1#3#2|11#2#184#1|12#1#3#2|12#2#184#1|13#1#3#2|13#2#184#1|14#1#3#2|14#2#184#1|15#1#3#3|15#2#184#2</v>
          </cell>
          <cell r="AC19" t="str">
            <v>5#1211|5#1212|6#1211|6#1212|7#1211|7#1212|8#1211|8#1212|9#1211|9#1212|10#1211|10#1212|11#1211|11#1212|12#1211|12#1212|13#1211|13#1212|14#1211|14#1212|15#1211|15#1212|16#1211|16#1212</v>
          </cell>
          <cell r="AD19" t="str">
            <v>1#1#121101|1#2#121102|1#3#121103|1#3#121104|1#4#121105|1#5#121106|2#7#121107|2#8#121108|2#9#121109|2#10#121110|2#11#121111|2#25#3211070|2#26#3211020|2#27#3211050|2#28#3000000|2#29#3000001</v>
          </cell>
          <cell r="AE19" t="str">
            <v>5#90021</v>
          </cell>
          <cell r="AF19">
            <v>1</v>
          </cell>
          <cell r="AG19">
            <v>625</v>
          </cell>
          <cell r="AH19" t="str">
            <v>暴力队输出</v>
          </cell>
          <cell r="AI19">
            <v>90</v>
          </cell>
          <cell r="AJ19">
            <v>60</v>
          </cell>
          <cell r="AK19">
            <v>71</v>
          </cell>
          <cell r="AL19" t="str">
            <v>传说古印度有龙王用洪水淹那竭国，将佛经藏于龙宫。后来降龙尊者降服了龙王取回佛经，立了大功，故称他为「降龙尊者」。降龙罗汉乃佛祖座下弟子，法力无边，助佛祖降龙伏妖，立下不少奇功。降龙修炼1420年却始终不能得成正果，求教观音，得知七世尘缘未了，便下凡普渡众生，了结未了尘缘。</v>
          </cell>
          <cell r="AO19" t="str">
            <v>追击 增伤 增暴</v>
          </cell>
          <cell r="AP19" t="str">
            <v>&lt;color=#00FF66&gt;六星：&lt;/color&gt;战斗中生命每降10%伤害+5%|&lt;color=#00FF66&gt;九星：&lt;/color&gt;战斗中生命每降10%暴击率+5%|&lt;color=#00FF66&gt;法宝+25：&lt;/color&gt;生命降低10%攻击增加5%</v>
          </cell>
          <cell r="AQ19" t="str">
            <v/>
          </cell>
        </row>
        <row r="20">
          <cell r="B20">
            <v>10013</v>
          </cell>
          <cell r="C20">
            <v>10532</v>
          </cell>
          <cell r="D20" t="str">
            <v>韩湘子</v>
          </cell>
          <cell r="E20">
            <v>1013</v>
          </cell>
          <cell r="F20">
            <v>2013</v>
          </cell>
          <cell r="G20">
            <v>1</v>
          </cell>
          <cell r="H20">
            <v>3013</v>
          </cell>
          <cell r="I20">
            <v>11013</v>
          </cell>
          <cell r="J20">
            <v>50</v>
          </cell>
          <cell r="K20">
            <v>5</v>
          </cell>
          <cell r="L20">
            <v>5</v>
          </cell>
          <cell r="M20">
            <v>6</v>
          </cell>
          <cell r="N20">
            <v>3</v>
          </cell>
          <cell r="O20">
            <v>0</v>
          </cell>
          <cell r="P20">
            <v>0.75</v>
          </cell>
          <cell r="Q20" t="str">
            <v>16.85#268.9</v>
          </cell>
          <cell r="R20" t="str">
            <v>16.85#180</v>
          </cell>
          <cell r="S20">
            <v>4</v>
          </cell>
          <cell r="T20">
            <v>15</v>
          </cell>
          <cell r="U20">
            <v>4200</v>
          </cell>
          <cell r="V20">
            <v>630</v>
          </cell>
          <cell r="W20">
            <v>180</v>
          </cell>
          <cell r="X20">
            <v>180</v>
          </cell>
          <cell r="Y20">
            <v>264</v>
          </cell>
          <cell r="Z20" t="str">
            <v>53#10000|57#10000|58#10000</v>
          </cell>
          <cell r="AA20">
            <v>30</v>
          </cell>
          <cell r="AB20" t="str">
            <v>6#1#3#1|6#2#10#3|7#1#10#4|8#1#3#1|8#2#11#1|8#3#10#3|9#1#3#1|9#2#11#1|9#3#10#3|10#1#4#1|10#2#14#1|10#3#10#2|11#1#3#2|11#2#184#1|12#1#3#2|12#2#184#1|13#1#3#2|13#2#184#1|14#1#3#2|14#2#184#1|15#1#3#3|15#2#184#2</v>
          </cell>
          <cell r="AC20" t="str">
            <v>5#1461|5#1462|6#1461|6#1462|7#1461|7#1462|8#1461|8#1462|9#1461|9#1462|10#1461|10#1462|11#1461|11#1462|12#1461|12#1462|13#1461|13#1462|14#1461|14#1462|15#1461|15#1462|16#1461|16#1462</v>
          </cell>
          <cell r="AD20" t="str">
            <v>1#1#146101|1#2#146102|1#3#146103|1#3#146104|1#4#146105|1#5#146106|2#7#146107|2#8#146108|2#9#146109|2#10#146110|2#11#146111|2#25#3461070|2#26#3461020|2#27#3461040|2#28#3000002|2#29#3000003</v>
          </cell>
          <cell r="AE20" t="str">
            <v>5#90046</v>
          </cell>
          <cell r="AF20">
            <v>3</v>
          </cell>
          <cell r="AG20">
            <v>645</v>
          </cell>
          <cell r="AH20" t="str">
            <v>减怒队控制</v>
          </cell>
          <cell r="AI20">
            <v>71</v>
          </cell>
          <cell r="AJ20">
            <v>65</v>
          </cell>
          <cell r="AK20">
            <v>68</v>
          </cell>
          <cell r="AL20" t="str">
            <v>韩湘子，字清夫，是八仙之一，擅吹箫，拜吕洞宾为师学道，是八仙中风度翩翩的斯文公子，曾经创作了《天花引》。后遁至终南山修道，得成正果，成为八仙之列。位列仙班后，玉皇大帝赐其三道金书、三面金牌，上管三十三天、一十八重地狱，中管人间善恶、四海龙王，下管地府冥司、府州县城隍，又赐其缩地花篮、冲天渔鼓等宝物，并封为开元演法大阐教化普济仙。</v>
          </cell>
          <cell r="AO20" t="str">
            <v>群体 麻痹 减怒</v>
          </cell>
          <cell r="AP20" t="str">
            <v>&lt;color=#00FF66&gt;六星：&lt;/color&gt;释放技能回1点怒气|&lt;color=#00FF66&gt;九星：&lt;/color&gt;技能伤害+25%|&lt;color=#00FF66&gt;法宝+25：&lt;/color&gt;技能麻痹几率提升至50%</v>
          </cell>
          <cell r="AQ20" t="str">
            <v/>
          </cell>
        </row>
        <row r="21">
          <cell r="B21">
            <v>10014</v>
          </cell>
          <cell r="C21">
            <v>10514</v>
          </cell>
          <cell r="D21" t="str">
            <v>哪吒</v>
          </cell>
          <cell r="E21">
            <v>1014</v>
          </cell>
          <cell r="F21">
            <v>2014</v>
          </cell>
          <cell r="G21">
            <v>2</v>
          </cell>
          <cell r="H21">
            <v>3014</v>
          </cell>
          <cell r="I21">
            <v>11014</v>
          </cell>
          <cell r="J21">
            <v>50</v>
          </cell>
          <cell r="K21">
            <v>5</v>
          </cell>
          <cell r="L21">
            <v>5</v>
          </cell>
          <cell r="M21">
            <v>7</v>
          </cell>
          <cell r="N21">
            <v>4</v>
          </cell>
          <cell r="O21">
            <v>1</v>
          </cell>
          <cell r="P21">
            <v>0.8</v>
          </cell>
          <cell r="Q21" t="str">
            <v>-30#295</v>
          </cell>
          <cell r="R21" t="str">
            <v>-30#145</v>
          </cell>
          <cell r="S21">
            <v>1</v>
          </cell>
          <cell r="T21">
            <v>15</v>
          </cell>
          <cell r="U21">
            <v>4400</v>
          </cell>
          <cell r="V21">
            <v>570</v>
          </cell>
          <cell r="W21">
            <v>190</v>
          </cell>
          <cell r="X21">
            <v>190</v>
          </cell>
          <cell r="Y21">
            <v>313</v>
          </cell>
          <cell r="Z21" t="str">
            <v>53#10000|57#10000|58#10000</v>
          </cell>
          <cell r="AA21">
            <v>30</v>
          </cell>
          <cell r="AB21" t="str">
            <v>6#1#3#1|6#2#10#3|7#1#10#4|8#1#3#1|8#2#11#1|8#3#10#3|9#1#3#1|9#2#11#1|9#3#10#3|10#1#4#1|10#2#14#1|10#3#10#2|11#1#3#2|11#2#184#1|12#1#3#2|12#2#184#1|13#1#3#2|13#2#184#1|14#1#3#2|14#2#184#1|15#1#3#3|15#2#184#2</v>
          </cell>
          <cell r="AC21" t="str">
            <v>5#1281|5#1282|6#1281|6#1282|7#1281|7#1282|8#1281|8#1282|9#1281|9#1282|10#1281|10#1282|11#1281|11#1282|12#1281|12#1282|13#1281|13#1282|14#1281|14#1282|15#1281|15#1282|16#1281|16#1282</v>
          </cell>
          <cell r="AD21" t="str">
            <v>1#1#128101|1#2#128102|1#3#128103|1#3#128104|1#4#128105|1#5#128106|2#7#128107|2#8#128108|2#9#128109|2#10#128110|2#11#128111|2#25#3281070|2#26#3281020|2#27#3281050|2#28#3000002|2#29#3000003</v>
          </cell>
          <cell r="AE21" t="str">
            <v>5#90028</v>
          </cell>
          <cell r="AF21">
            <v>3</v>
          </cell>
          <cell r="AG21">
            <v>712</v>
          </cell>
          <cell r="AH21" t="str">
            <v>灼烧队辅助</v>
          </cell>
          <cell r="AI21">
            <v>90</v>
          </cell>
          <cell r="AJ21">
            <v>73</v>
          </cell>
          <cell r="AK21">
            <v>72</v>
          </cell>
          <cell r="AL21" t="str">
            <v>哪吒是陈塘关总兵李靖的第三个儿子，金吒、木吒的三弟，本是镇阐教之宝灵珠子投胎转世；奉元始天尊法旨下凡，母亲殷夫人怀胎三年零六个月 生出一个肉球，李靖以为是妖物就用剑切开，里面跳出一个手戴金镯、肚缠红绫的男婴。太乙真人登门道贺，收徒取名“哪吒”。\n在与东海龙王发生冲突后，哪吒挺身自刎保下百姓。事后太乙真人以莲花为哪吒做出了崭新的身躯，并在讨伐纣王的战斗中立下赫赫功劳，最终肉身成圣。</v>
          </cell>
          <cell r="AO21" t="str">
            <v>群体 灼烧</v>
          </cell>
          <cell r="AP21" t="str">
            <v>&lt;color=#00FF66&gt;六星：&lt;/color&gt;技能灼烧概率提升至65%|&lt;color=#00FF66&gt;九星：&lt;/color&gt;普攻有40%概率使攻击者灼烧2回合|&lt;color=#00FF66&gt;法宝+25：&lt;/color&gt;受到普攻有80%概率使攻击者灼烧2回合</v>
          </cell>
          <cell r="AQ21" t="str">
            <v>2#3</v>
          </cell>
        </row>
        <row r="22">
          <cell r="B22">
            <v>10015</v>
          </cell>
          <cell r="C22">
            <v>10515</v>
          </cell>
          <cell r="D22" t="str">
            <v>伏虎罗汉</v>
          </cell>
          <cell r="E22">
            <v>1015</v>
          </cell>
          <cell r="F22">
            <v>2015</v>
          </cell>
          <cell r="G22">
            <v>0</v>
          </cell>
          <cell r="H22">
            <v>3015</v>
          </cell>
          <cell r="I22">
            <v>11015</v>
          </cell>
          <cell r="J22">
            <v>50</v>
          </cell>
          <cell r="K22">
            <v>5</v>
          </cell>
          <cell r="L22">
            <v>5</v>
          </cell>
          <cell r="M22">
            <v>6</v>
          </cell>
          <cell r="N22">
            <v>2</v>
          </cell>
          <cell r="O22">
            <v>0</v>
          </cell>
          <cell r="P22">
            <v>0.65</v>
          </cell>
          <cell r="Q22" t="str">
            <v>0#350</v>
          </cell>
          <cell r="R22" t="str">
            <v>0#200</v>
          </cell>
          <cell r="S22">
            <v>2</v>
          </cell>
          <cell r="T22">
            <v>15</v>
          </cell>
          <cell r="U22">
            <v>3800</v>
          </cell>
          <cell r="V22">
            <v>660</v>
          </cell>
          <cell r="W22">
            <v>190</v>
          </cell>
          <cell r="X22">
            <v>190</v>
          </cell>
          <cell r="Y22">
            <v>300</v>
          </cell>
          <cell r="Z22" t="str">
            <v>53#10000|57#10000|58#10000</v>
          </cell>
          <cell r="AA22">
            <v>30</v>
          </cell>
          <cell r="AB22" t="str">
            <v>6#1#3#1|6#2#10#3|7#1#10#4|8#1#3#1|8#2#11#1|8#3#10#3|9#1#3#1|9#2#11#1|9#3#10#3|10#1#4#1|10#2#14#1|10#3#10#2|11#1#3#2|11#2#184#1|12#1#3#2|12#2#184#1|13#1#3#2|13#2#184#1|14#1#3#2|14#2#184#1|15#1#3#3|15#2#184#2</v>
          </cell>
          <cell r="AC22" t="str">
            <v>5#1201|5#1202|6#1201|6#1202|7#1201|7#1202|8#1201|8#1202|9#1201|9#1202|10#1201|10#1202|11#1201|11#1202|12#1201|12#1202|13#1201|13#1202|14#1201|14#1202|15#1201|15#1202|16#1201|16#1202</v>
          </cell>
          <cell r="AD22" t="str">
            <v>1#1#120101|1#2#120102|1#3#120103|1#3#120104|1#4#120105|1#5#120106|2#7#120107|2#8#120108|2#9#120109|2#10#120110|2#11#120111|2#25#3201070|2#26#3201020|2#27#1201110|2#27#1201111|2#28#3000000|2#29#3000001</v>
          </cell>
          <cell r="AE22" t="str">
            <v>5#90020</v>
          </cell>
          <cell r="AF22">
            <v>1</v>
          </cell>
          <cell r="AG22">
            <v>626</v>
          </cell>
          <cell r="AH22" t="str">
            <v>暴力队输出</v>
          </cell>
          <cell r="AI22">
            <v>89</v>
          </cell>
          <cell r="AJ22">
            <v>61</v>
          </cell>
          <cell r="AK22">
            <v>71</v>
          </cell>
          <cell r="AL22" t="str">
            <v>传说伏虎尊者所住的寺庙外，经常有猛虎因肚子饿长哮，伏虎尊者把自己的饭食分给这只老虎，时间一长了猛虎就被他降服了，常和他一起玩耍，故又称他为「伏虎罗汉」。</v>
          </cell>
          <cell r="AO22" t="str">
            <v>单体 爆发 必暴</v>
          </cell>
          <cell r="AP22" t="str">
            <v>&lt;color=#00FF66&gt;六星：&lt;/color&gt;战斗第一回合必定暴击|&lt;color=#00FF66&gt;九星：&lt;/color&gt;技能伤害+25%|&lt;color=#00FF66&gt;法宝+25：&lt;/color&gt;直接伤害击杀目标回1点怒气</v>
          </cell>
          <cell r="AQ22" t="str">
            <v/>
          </cell>
        </row>
        <row r="23">
          <cell r="B23">
            <v>10016</v>
          </cell>
          <cell r="C23">
            <v>10516</v>
          </cell>
          <cell r="D23" t="str">
            <v>吴刚</v>
          </cell>
          <cell r="E23">
            <v>1016</v>
          </cell>
          <cell r="F23">
            <v>2016</v>
          </cell>
          <cell r="G23">
            <v>1</v>
          </cell>
          <cell r="H23">
            <v>3016</v>
          </cell>
          <cell r="I23">
            <v>11016</v>
          </cell>
          <cell r="J23">
            <v>50</v>
          </cell>
          <cell r="K23">
            <v>5</v>
          </cell>
          <cell r="L23">
            <v>5</v>
          </cell>
          <cell r="M23">
            <v>6</v>
          </cell>
          <cell r="N23">
            <v>1</v>
          </cell>
          <cell r="O23">
            <v>0</v>
          </cell>
          <cell r="P23">
            <v>0.6</v>
          </cell>
          <cell r="Q23" t="str">
            <v>22.3#-357.5</v>
          </cell>
          <cell r="R23" t="str">
            <v>22.3#-280</v>
          </cell>
          <cell r="S23">
            <v>1</v>
          </cell>
          <cell r="T23">
            <v>15</v>
          </cell>
          <cell r="U23">
            <v>4200</v>
          </cell>
          <cell r="V23">
            <v>540</v>
          </cell>
          <cell r="W23">
            <v>210</v>
          </cell>
          <cell r="X23">
            <v>210</v>
          </cell>
          <cell r="Y23">
            <v>288</v>
          </cell>
          <cell r="Z23" t="str">
            <v>53#10000|57#10000|58#10000</v>
          </cell>
          <cell r="AA23">
            <v>30</v>
          </cell>
          <cell r="AB23" t="str">
            <v>6#1#3#1|6#2#10#3|7#1#10#4|8#1#3#1|8#2#11#1|8#3#10#3|9#1#3#1|9#2#11#1|9#3#10#3|10#1#4#1|10#2#14#1|10#3#10#2|11#1#3#2|11#2#184#1|12#1#3#2|12#2#184#1|13#1#3#2|13#2#184#1|14#1#3#2|14#2#184#1|15#1#3#3|15#2#184#2</v>
          </cell>
          <cell r="AC23" t="str">
            <v>5#1301|5#1302|6#1301|6#1302|7#1301|7#1302|8#1301|8#1302|9#1301|9#1302|10#1301|10#1302|11#1301|11#1302|12#1301|12#1302|13#1301|13#1302|14#1301|14#1302|15#1301|15#1302|16#1301|16#1302</v>
          </cell>
          <cell r="AD23" t="str">
            <v>1#1#130101|1#2#130102|1#3#130103|1#3#130104|1#4#130105|1#5#130106|2#7#130107|2#8#130108|2#9#130109|2#10#130110|2#11#130111|2#11#130112|2#25#3301070|2#26#3301020|2#27#3301050|2#27#3301051|2#28#3000002|2#29#3000003</v>
          </cell>
          <cell r="AE23" t="str">
            <v>5#90030</v>
          </cell>
          <cell r="AF23">
            <v>3</v>
          </cell>
          <cell r="AG23">
            <v>613</v>
          </cell>
          <cell r="AH23" t="str">
            <v>灼烧队肉盾</v>
          </cell>
          <cell r="AI23">
            <v>70</v>
          </cell>
          <cell r="AJ23">
            <v>67</v>
          </cell>
          <cell r="AK23">
            <v>67</v>
          </cell>
          <cell r="AL23" t="str">
            <v>是中国古代神话中居住在月亮上的仙人，他被天帝惩罚在月宫伐桂树。仰望一轮明月，可见月亮中有些阴影，传说那是吴刚在伐桂。故事的大意是这样的：月中桂树高达五百丈，这株神桂不仅高大，而且能自己愈合斧伤。</v>
          </cell>
          <cell r="AO23" t="str">
            <v>吸血 减伤 无敌</v>
          </cell>
          <cell r="AP23" t="str">
            <v>&lt;color=#00FF66&gt;六星：&lt;/color&gt;受到灼烧状态敌人攻击时受到伤害减少40%|&lt;color=#00FF66&gt;九星：&lt;/color&gt;战斗第一回合无敌（不会被清除）|&lt;color=#00FF66&gt;法宝+25：&lt;/color&gt;受到灼烧状态敌人攻击所受伤害额外再降低25%</v>
          </cell>
          <cell r="AQ23">
            <v>3</v>
          </cell>
        </row>
        <row r="24">
          <cell r="B24">
            <v>10017</v>
          </cell>
          <cell r="C24">
            <v>10517</v>
          </cell>
          <cell r="D24" t="str">
            <v>嫦娥</v>
          </cell>
          <cell r="E24">
            <v>1017</v>
          </cell>
          <cell r="F24">
            <v>2017</v>
          </cell>
          <cell r="G24">
            <v>1</v>
          </cell>
          <cell r="H24">
            <v>3017</v>
          </cell>
          <cell r="I24">
            <v>11017</v>
          </cell>
          <cell r="J24">
            <v>50</v>
          </cell>
          <cell r="K24">
            <v>5</v>
          </cell>
          <cell r="L24">
            <v>5</v>
          </cell>
          <cell r="M24">
            <v>6</v>
          </cell>
          <cell r="N24">
            <v>2</v>
          </cell>
          <cell r="O24">
            <v>0</v>
          </cell>
          <cell r="P24">
            <v>0.33</v>
          </cell>
          <cell r="Q24" t="str">
            <v>0#-383</v>
          </cell>
          <cell r="R24" t="str">
            <v>28.9#-280</v>
          </cell>
          <cell r="S24">
            <v>1</v>
          </cell>
          <cell r="T24">
            <v>15</v>
          </cell>
          <cell r="U24">
            <v>3800</v>
          </cell>
          <cell r="V24">
            <v>660</v>
          </cell>
          <cell r="W24">
            <v>190</v>
          </cell>
          <cell r="X24">
            <v>190</v>
          </cell>
          <cell r="Y24">
            <v>264</v>
          </cell>
          <cell r="Z24" t="str">
            <v>53#10000|57#10000|58#10000</v>
          </cell>
          <cell r="AA24">
            <v>30</v>
          </cell>
          <cell r="AB24" t="str">
            <v>6#1#3#1|6#2#10#3|7#1#10#4|8#1#3#1|8#2#11#1|8#3#10#3|9#1#3#1|9#2#11#1|9#3#10#3|10#1#4#1|10#2#14#1|10#3#10#2|11#1#3#2|11#2#184#1|12#1#3#2|12#2#184#1|13#1#3#2|13#2#184#1|14#1#3#2|14#2#184#1|15#1#3#3|15#2#184#2</v>
          </cell>
          <cell r="AC24" t="str">
            <v>5#1331|5#1332|6#1331|6#1332|7#1331|7#1332|8#1331|8#1332|9#1331|9#1332|10#1331|10#1332|11#1331|11#1332|12#1331|12#1332|13#1331|13#1332|14#1331|14#1332|15#1331|15#1332|16#1331|16#1332</v>
          </cell>
          <cell r="AD24" t="str">
            <v>1#1#133101|1#2#133102|1#3#133103|1#3#133104|1#4#133105|1#5#133106|2#7#133107|2#8#133108|2#9#133109|2#10#133110|2#11#133111|2#25#3331070|2#26#3331020|2#27#3331050|2#28#3000000|2#29#3000001</v>
          </cell>
          <cell r="AE24" t="str">
            <v>5#90033</v>
          </cell>
          <cell r="AF24">
            <v>1</v>
          </cell>
          <cell r="AG24">
            <v>615</v>
          </cell>
          <cell r="AH24" t="str">
            <v>灼烧队输出</v>
          </cell>
          <cell r="AI24">
            <v>64</v>
          </cell>
          <cell r="AJ24">
            <v>72</v>
          </cell>
          <cell r="AK24">
            <v>81</v>
          </cell>
          <cell r="AL24" t="str">
            <v>嫦娥是后羿的妻子，两人在一起生活着。后羿射下九个太阳，受到百姓的尊敬和爱戴，不少志士慕名前来投师学艺。奸诈刁钻、心术不正的逢蒙也混了进来。后羿向西王母求得一包不死药，交予嫦娥保管。逢蒙趁女娲外出，逼迫嫦娥交出不死药，嫦娥危急之时吞下不死药，不多时便飘离地面，飞落月亮上成了仙。\n后羿回家寻妻不得，捶胸顿足，仰望月亮千呼万唤地呼唤嫦娥名字。月母被后羿的真情所打动，允许嫦娥在月圆之日与后羿在月桂树下相会。</v>
          </cell>
          <cell r="AO24" t="str">
            <v>单体 追击 爆发</v>
          </cell>
          <cell r="AP24" t="str">
            <v>&lt;color=#00FF66&gt;六星：&lt;/color&gt;技能对灼烧目标伤害额外增加50%|&lt;color=#00FF66&gt;九星：&lt;/color&gt;直接伤害击杀目标回1点怒气|&lt;color=#00FF66&gt;法宝+25：&lt;/color&gt;普攻对灼烧目标伤害额外+80%</v>
          </cell>
          <cell r="AQ24" t="str">
            <v/>
          </cell>
        </row>
        <row r="25">
          <cell r="B25">
            <v>10018</v>
          </cell>
          <cell r="C25">
            <v>10518</v>
          </cell>
          <cell r="D25" t="str">
            <v>九命猫</v>
          </cell>
          <cell r="E25">
            <v>1018</v>
          </cell>
          <cell r="F25">
            <v>2018</v>
          </cell>
          <cell r="G25">
            <v>1</v>
          </cell>
          <cell r="H25">
            <v>3018</v>
          </cell>
          <cell r="I25">
            <v>11018</v>
          </cell>
          <cell r="J25">
            <v>50</v>
          </cell>
          <cell r="K25">
            <v>5</v>
          </cell>
          <cell r="L25">
            <v>5</v>
          </cell>
          <cell r="M25">
            <v>6</v>
          </cell>
          <cell r="N25">
            <v>4</v>
          </cell>
          <cell r="O25">
            <v>0</v>
          </cell>
          <cell r="P25">
            <v>0.8</v>
          </cell>
          <cell r="Q25" t="str">
            <v>30.71#-536.9</v>
          </cell>
          <cell r="R25" t="str">
            <v>30.71#-480</v>
          </cell>
          <cell r="S25">
            <v>3</v>
          </cell>
          <cell r="T25">
            <v>15</v>
          </cell>
          <cell r="U25">
            <v>4400</v>
          </cell>
          <cell r="V25">
            <v>570</v>
          </cell>
          <cell r="W25">
            <v>190</v>
          </cell>
          <cell r="X25">
            <v>190</v>
          </cell>
          <cell r="Y25">
            <v>264</v>
          </cell>
          <cell r="Z25" t="str">
            <v>53#10000|57#10000|58#10000</v>
          </cell>
          <cell r="AA25">
            <v>30</v>
          </cell>
          <cell r="AB25" t="str">
            <v>6#1#3#1|6#2#10#3|7#1#10#4|8#1#3#1|8#2#11#1|8#3#10#3|9#1#3#1|9#2#11#1|9#3#10#3|10#1#4#1|10#2#14#1|10#3#10#2|11#1#3#2|11#2#184#1|12#1#3#2|12#2#184#1|13#1#3#2|13#2#184#1|14#1#3#2|14#2#184#1|15#1#3#3|15#2#184#2</v>
          </cell>
          <cell r="AC25" t="str">
            <v>5#1051|5#1052|6#1051|6#1052|7#1051|7#1052|8#1051|8#1052|9#1051|9#1052|10#1051|10#1052|11#1051|11#1052|12#1051|12#1052|13#1051|13#1052|14#1051|14#1052|15#1051|15#1052|16#1051|16#1052</v>
          </cell>
          <cell r="AD25" t="str">
            <v>1#1#105101|1#2#105102|1#3#105103|1#3#105104|1#4#105105|1#5#105106|2#7#105107|2#8#105108|2#9#105109|2#10#105110|2#11#105111|2#25#3051070|2#26#3051020|2#27#3051050|2#28#3000002|2#29#3000003</v>
          </cell>
          <cell r="AE25" t="str">
            <v>5#90005</v>
          </cell>
          <cell r="AF25">
            <v>1</v>
          </cell>
          <cell r="AG25">
            <v>632</v>
          </cell>
          <cell r="AH25" t="str">
            <v>永动队辅助</v>
          </cell>
          <cell r="AI25">
            <v>64</v>
          </cell>
          <cell r="AJ25">
            <v>72</v>
          </cell>
          <cell r="AK25">
            <v>82</v>
          </cell>
          <cell r="AL25" t="str">
            <v>传说世间的一切生灵皆可修炼成仙，而猫自然在其中。每修炼一百年，猫就会多长出一条尾巴，等到有九条尾巴的时候，就算功德圆满了，连天上的神仙都要敬让三分。\n可是，这第九条尾巴却是极难修到的，当猫修炼到第八条尾巴时，会得到一个提示，帮助它的主人实现一个愿望，心愿完成后，会长出一条新的尾巴，但是从前的尾巴也会脱落一条，仍是八尾。这看起来是个奇怪的死循环，无论怎样都不可能修炼到九条尾巴。\n但是这只猫因为独特的机缘，而修成了九尾，被称为九命猫。</v>
          </cell>
          <cell r="AO25" t="str">
            <v>治疗</v>
          </cell>
          <cell r="AP25" t="str">
            <v>&lt;color=#00FF66&gt;六星：&lt;/color&gt;受到直接伤害16%治疗己方三个生命最少单位|&lt;color=#00FF66&gt;九星：&lt;/color&gt;释放技能后回1点怒气|&lt;color=#00FF66&gt;法宝+25：&lt;/color&gt;技能治疗量+25%</v>
          </cell>
          <cell r="AQ25">
            <v>5</v>
          </cell>
        </row>
        <row r="26">
          <cell r="B26">
            <v>10019</v>
          </cell>
          <cell r="C26">
            <v>10519</v>
          </cell>
          <cell r="D26" t="str">
            <v>金灵圣母</v>
          </cell>
          <cell r="E26">
            <v>1019</v>
          </cell>
          <cell r="F26">
            <v>2019</v>
          </cell>
          <cell r="G26">
            <v>1</v>
          </cell>
          <cell r="H26">
            <v>3019</v>
          </cell>
          <cell r="I26">
            <v>11077</v>
          </cell>
          <cell r="J26">
            <v>50</v>
          </cell>
          <cell r="K26">
            <v>5</v>
          </cell>
          <cell r="L26">
            <v>5</v>
          </cell>
          <cell r="M26">
            <v>6</v>
          </cell>
          <cell r="N26">
            <v>1</v>
          </cell>
          <cell r="O26">
            <v>0</v>
          </cell>
          <cell r="P26">
            <v>0.65</v>
          </cell>
          <cell r="Q26" t="str">
            <v>-15.85#-395.87</v>
          </cell>
          <cell r="R26" t="str">
            <v>-15.85#-280</v>
          </cell>
          <cell r="S26">
            <v>4</v>
          </cell>
          <cell r="T26">
            <v>15</v>
          </cell>
          <cell r="U26">
            <v>4200</v>
          </cell>
          <cell r="V26">
            <v>540</v>
          </cell>
          <cell r="W26">
            <v>210</v>
          </cell>
          <cell r="X26">
            <v>210</v>
          </cell>
          <cell r="Y26">
            <v>350</v>
          </cell>
          <cell r="Z26" t="str">
            <v>53#10000|57#10000|58#10000</v>
          </cell>
          <cell r="AA26">
            <v>30</v>
          </cell>
          <cell r="AB26" t="str">
            <v>6#1#3#1|6#2#10#3|7#1#10#4|8#1#3#1|8#2#11#1|8#3#10#3|9#1#3#1|9#2#11#1|9#3#10#3|10#1#4#1|10#2#14#1|10#3#10#2|11#1#3#2|11#2#184#1|12#1#3#2|12#2#184#1|13#1#3#2|13#2#184#1|14#1#3#2|14#2#184#1|15#1#3#3|15#2#184#2</v>
          </cell>
          <cell r="AC26" t="str">
            <v>5#1431|5#1432|6#1431|6#1432|7#1431|7#1432|8#1431|8#1432|9#1431|9#1432|10#1431|10#1432|11#1431|11#1432|12#1431|12#1432|13#1431|13#1432|14#1431|14#1432|15#1431|15#1432|16#1431|16#1432</v>
          </cell>
          <cell r="AD26" t="str">
            <v>1#1#143101|1#2#143102|1#3#143103|1#3#143104|1#4#143105|1#5#143106|2#7#143107|2#8#143108|2#9#143109|2#10#143110|2#11#143111|2#25#3431070|2#26#3431020|2#27#3431050|2#28#3000002|2#29#3000003</v>
          </cell>
          <cell r="AE26" t="str">
            <v>5#90043</v>
          </cell>
          <cell r="AF26">
            <v>4</v>
          </cell>
          <cell r="AG26">
            <v>643</v>
          </cell>
          <cell r="AH26" t="str">
            <v>减怒队肉盾</v>
          </cell>
          <cell r="AI26">
            <v>72</v>
          </cell>
          <cell r="AJ26">
            <v>74</v>
          </cell>
          <cell r="AK26">
            <v>68</v>
          </cell>
          <cell r="AL26" t="str">
            <v>金灵圣母既是斗姆元君。斗姆元君，尊号“中天梵炁斗姆元君紫光明哲慈惠太素元后金真圣德天尊”。 《正统道藏》中载：“（斗姆元君）斗为之魄，水为之精，主生人身。”相传中天梵炁斗姆元君，膝下有九子，勾陈上宫天皇大帝、中天紫微北极大帝，其余七子为：贪狼、巨门、禄存、文曲、廉贞、武曲、破军，即为北斗七星。故斗姆元君被尊为“众星之母”，六十甲子太岁星君亦在其主掌之下。道教宫观中，多在星宿殿中主供斗姆元君，配祀六十甲子太岁星君。</v>
          </cell>
          <cell r="AO26" t="str">
            <v>减伤 减怒</v>
          </cell>
          <cell r="AP26" t="str">
            <v>&lt;color=#00FF66&gt;六星：&lt;/color&gt;受到普攻降低攻击自己的神将1点怒气|&lt;color=#00FF66&gt;九星：&lt;/color&gt;受到治疗量+50%|&lt;color=#00FF66&gt;法宝+25：&lt;/color&gt;减伤盾减伤比例提升至50%</v>
          </cell>
          <cell r="AQ26">
            <v>6</v>
          </cell>
        </row>
        <row r="27">
          <cell r="B27">
            <v>10020</v>
          </cell>
          <cell r="C27">
            <v>10520</v>
          </cell>
          <cell r="D27" t="str">
            <v>玄鸟</v>
          </cell>
          <cell r="E27">
            <v>1020</v>
          </cell>
          <cell r="F27">
            <v>2020</v>
          </cell>
          <cell r="G27">
            <v>2</v>
          </cell>
          <cell r="H27">
            <v>3020</v>
          </cell>
          <cell r="I27">
            <v>11020</v>
          </cell>
          <cell r="J27">
            <v>50</v>
          </cell>
          <cell r="K27">
            <v>5</v>
          </cell>
          <cell r="L27">
            <v>5</v>
          </cell>
          <cell r="M27">
            <v>6</v>
          </cell>
          <cell r="N27">
            <v>3</v>
          </cell>
          <cell r="O27">
            <v>0</v>
          </cell>
          <cell r="P27">
            <v>0.65</v>
          </cell>
          <cell r="Q27" t="str">
            <v>20#220</v>
          </cell>
          <cell r="R27" t="str">
            <v>20#120</v>
          </cell>
          <cell r="S27">
            <v>3</v>
          </cell>
          <cell r="T27">
            <v>15</v>
          </cell>
          <cell r="U27">
            <v>4200</v>
          </cell>
          <cell r="V27">
            <v>630</v>
          </cell>
          <cell r="W27">
            <v>180</v>
          </cell>
          <cell r="X27">
            <v>180</v>
          </cell>
          <cell r="Y27">
            <v>376</v>
          </cell>
          <cell r="Z27" t="str">
            <v>53#10000|57#10000|58#10000</v>
          </cell>
          <cell r="AA27">
            <v>30</v>
          </cell>
          <cell r="AB27" t="str">
            <v>6#1#3#1|6#2#10#3|7#1#10#4|8#1#3#1|8#2#11#1|8#3#10#3|9#1#3#1|9#2#11#1|9#3#10#3|10#1#4#1|10#2#14#1|10#3#10#2|11#1#3#2|11#2#184#1|12#1#3#2|12#2#184#1|13#1#3#2|13#2#184#1|14#1#3#2|14#2#184#1|15#1#3#3|15#2#184#2</v>
          </cell>
          <cell r="AC27" t="str">
            <v>5#1081|5#1082|6#1081|6#1082|7#1081|7#1082|8#1081|8#1082|9#1081|9#1082|10#1081|10#1082|11#1081|11#1082|12#1081|12#1082|13#1081|13#1082|14#1081|14#1082|15#1081|15#1082|16#1081|16#1082</v>
          </cell>
          <cell r="AD27" t="str">
            <v>1#1#108101|1#2#108102|1#3#108103|1#3#108104|1#4#108105|1#5#108106|2#7#108107|2#8#108108|2#9#108109|2#10#108110|2#11#108111|2#25#3081070|2#26#3081020|2#27#1081110|2#27#1081111|2#28#3000002|2#29#3000003</v>
          </cell>
          <cell r="AE27" t="str">
            <v>5#90008</v>
          </cell>
          <cell r="AF27">
            <v>4</v>
          </cell>
          <cell r="AG27">
            <v>634</v>
          </cell>
          <cell r="AH27" t="str">
            <v>永动队控制</v>
          </cell>
          <cell r="AI27">
            <v>64</v>
          </cell>
          <cell r="AJ27">
            <v>72</v>
          </cell>
          <cell r="AK27">
            <v>82</v>
          </cell>
          <cell r="AL27" t="str">
            <v>玄鸟就是来自中国古代神话传说的妖怪，有时以九头的样子显形。\n明代《本草纲目》里提到了它的由来，说是死去的产妇的执念所化，抱着婴儿在夜里行走，怀抱里婴儿的哭声就化成了玄鸟的叫声。\n晋代《玄中记》。玄鸟有时会变成夏获鸟，玄鸟抱走孩子，而夏获鸟收养孩子。</v>
          </cell>
          <cell r="AO27" t="str">
            <v>眩晕 减怒</v>
          </cell>
          <cell r="AP27" t="str">
            <v>&lt;color=#00FF66&gt;六星：&lt;/color&gt;释放技能后回1点怒气|&lt;color=#00FF66&gt;九星：&lt;/color&gt;释放技能后降低目标1点怒气|&lt;color=#00FF66&gt;法宝+25：&lt;/color&gt;直接伤害导致死亡时100%眩晕攻击自己的神将</v>
          </cell>
          <cell r="AQ27">
            <v>5</v>
          </cell>
        </row>
        <row r="28">
          <cell r="B28">
            <v>10021</v>
          </cell>
          <cell r="C28">
            <v>10521</v>
          </cell>
          <cell r="D28" t="str">
            <v>东陵圣母</v>
          </cell>
          <cell r="E28">
            <v>1021</v>
          </cell>
          <cell r="F28">
            <v>2021</v>
          </cell>
          <cell r="G28">
            <v>1</v>
          </cell>
          <cell r="H28">
            <v>3021</v>
          </cell>
          <cell r="I28">
            <v>11021</v>
          </cell>
          <cell r="J28">
            <v>50</v>
          </cell>
          <cell r="K28">
            <v>5</v>
          </cell>
          <cell r="L28">
            <v>5</v>
          </cell>
          <cell r="M28">
            <v>6</v>
          </cell>
          <cell r="N28">
            <v>3</v>
          </cell>
          <cell r="O28">
            <v>0</v>
          </cell>
          <cell r="P28">
            <v>0.65</v>
          </cell>
          <cell r="Q28" t="str">
            <v>30.2#-395.6</v>
          </cell>
          <cell r="R28" t="str">
            <v>30.2#-300</v>
          </cell>
          <cell r="S28">
            <v>1</v>
          </cell>
          <cell r="T28">
            <v>15</v>
          </cell>
          <cell r="U28">
            <v>4200</v>
          </cell>
          <cell r="V28">
            <v>630</v>
          </cell>
          <cell r="W28">
            <v>180</v>
          </cell>
          <cell r="X28">
            <v>180</v>
          </cell>
          <cell r="Y28">
            <v>326</v>
          </cell>
          <cell r="Z28" t="str">
            <v>53#10000|57#10000|58#10000</v>
          </cell>
          <cell r="AA28">
            <v>30</v>
          </cell>
          <cell r="AB28" t="str">
            <v>6#1#3#1|6#2#10#3|7#1#10#4|8#1#3#1|8#2#11#1|8#3#10#3|9#1#3#1|9#2#11#1|9#3#10#3|10#1#4#1|10#2#14#1|10#3#10#2|11#1#3#2|11#2#184#1|12#1#3#2|12#2#184#1|13#1#3#2|13#2#184#1|14#1#3#2|14#2#184#1|15#1#3#3|15#2#184#2</v>
          </cell>
          <cell r="AC28" t="str">
            <v>5#1321|5#1322|6#1321|6#1322|7#1321|7#1322|8#1321|8#1322|9#1321|9#1322|10#1321|10#1322|11#1321|11#1322|12#1321|12#1322|13#1321|13#1322|14#1321|14#1322|15#1321|15#1322|16#1321|16#1322</v>
          </cell>
          <cell r="AD28" t="str">
            <v>1#1#132101|1#2#132102|1#3#132103|1#3#132104|1#4#132105|1#5#132106|2#7#132107|2#8#132108|2#9#132109|2#10#132110|2#11#132111|2#25#3321070|2#26#3321020|2#27#3321040|2#28#3000002|2#29#3000003</v>
          </cell>
          <cell r="AE28" t="str">
            <v>5#90032</v>
          </cell>
          <cell r="AF28">
            <v>3</v>
          </cell>
          <cell r="AG28">
            <v>614</v>
          </cell>
          <cell r="AH28" t="str">
            <v>灼烧队控制</v>
          </cell>
          <cell r="AI28">
            <v>70</v>
          </cell>
          <cell r="AJ28">
            <v>71</v>
          </cell>
          <cell r="AK28">
            <v>67</v>
          </cell>
          <cell r="AL28" t="str">
            <v>东陵圣母，广陵府海陵县人，嫁于杜氏，拜刘纲为师学道，能够易形变化，时隐时现没有定准。她的丈夫杜氏不信道，常常因此生她的气。东陵圣母治病救人，有时前往有病的人家，她的丈夫气愤得更加厉害，把她告到官府，理由是：“东陵圣母是邪恶伪诈的妖人，不理家务。”官府就把东陵圣母抓起来投进监狱。不久，东陵圣母已经从监狱的天窗中飞出去，众人都望见她越来越高直入云中，只留下她所穿的一双鞋在窗下。\n于是远近的人盖庙宇祭祀她，老百姓求告的事，向她祷告立刻见效。经常有一只青色的鸟在祭祀的地方，有人丢失了东西，向她乞问在哪里，青鸟就飞去落在偷东西那个人的头上，因此，那里路不拾遗。岁月稍长，也就不再这样了。至今海陵县人不得做奸盗之事。如果做了，罪过大的，不是被风浪吞没淹死，就是被虎狼吃掉，罪过小的就一再生病。</v>
          </cell>
          <cell r="AO28" t="str">
            <v>群体 眩晕 亡追技</v>
          </cell>
          <cell r="AP28" t="str">
            <v>&lt;color=#00FF66&gt;六星：&lt;/color&gt;释放技能时如目标处于灼烧状态眩晕概率提升至50%|&lt;color=#00FF66&gt;九星：&lt;/color&gt;死亡时释放一次技能|&lt;color=#00FF66&gt;法宝+25：&lt;/color&gt;释放技能时如目标处于灼烧状态眩晕率提升至80%</v>
          </cell>
          <cell r="AQ28">
            <v>3</v>
          </cell>
        </row>
        <row r="29">
          <cell r="B29">
            <v>10022</v>
          </cell>
          <cell r="C29">
            <v>10522</v>
          </cell>
          <cell r="D29" t="str">
            <v>达摩</v>
          </cell>
          <cell r="E29">
            <v>1022</v>
          </cell>
          <cell r="F29">
            <v>2022</v>
          </cell>
          <cell r="G29">
            <v>1</v>
          </cell>
          <cell r="H29">
            <v>3022</v>
          </cell>
          <cell r="I29">
            <v>11022</v>
          </cell>
          <cell r="J29">
            <v>50</v>
          </cell>
          <cell r="K29">
            <v>5</v>
          </cell>
          <cell r="L29">
            <v>5</v>
          </cell>
          <cell r="M29">
            <v>6</v>
          </cell>
          <cell r="N29">
            <v>3</v>
          </cell>
          <cell r="O29">
            <v>0</v>
          </cell>
          <cell r="P29">
            <v>0.7</v>
          </cell>
          <cell r="Q29" t="str">
            <v>-42.7#-439.8</v>
          </cell>
          <cell r="R29" t="str">
            <v>-42.7#-300</v>
          </cell>
          <cell r="S29">
            <v>2</v>
          </cell>
          <cell r="T29">
            <v>15</v>
          </cell>
          <cell r="U29">
            <v>4200</v>
          </cell>
          <cell r="V29">
            <v>630</v>
          </cell>
          <cell r="W29">
            <v>180</v>
          </cell>
          <cell r="X29">
            <v>180</v>
          </cell>
          <cell r="Y29">
            <v>325</v>
          </cell>
          <cell r="Z29" t="str">
            <v>53#10000|57#10000|58#10000</v>
          </cell>
          <cell r="AA29">
            <v>30</v>
          </cell>
          <cell r="AB29" t="str">
            <v>6#1#3#1|6#2#10#3|7#1#10#4|8#1#3#1|8#2#11#1|8#3#10#3|9#1#3#1|9#2#11#1|9#3#10#3|10#1#4#1|10#2#14#1|10#3#10#2|11#1#3#2|11#2#184#1|12#1#3#2|12#2#184#1|13#1#3#2|13#2#184#1|14#1#3#2|14#2#184#1|15#1#3#3|15#2#184#2</v>
          </cell>
          <cell r="AC29" t="str">
            <v>5#1151|5#1152|6#1151|6#1152|7#1151|7#1152|8#1151|8#1152|9#1151|9#1152|10#1151|10#1152|11#1151|11#1152|12#1151|12#1152|13#1151|13#1152|14#1151|14#1152|15#1151|15#1152|16#1151|16#1152</v>
          </cell>
          <cell r="AD29" t="str">
            <v>1#1#115101|1#2#115102|1#3#115103|1#3#115104|1#4#115105|1#5#115106|2#7#115107|2#8#115108|2#9#115109|2#10#115110|2#11#115111|2#25#3151070|2#26#3151020|2#27#1151100|2#27#1151101|2#28#3000002|2#29#3000003</v>
          </cell>
          <cell r="AE29" t="str">
            <v>5#90015</v>
          </cell>
          <cell r="AF29">
            <v>1</v>
          </cell>
          <cell r="AG29">
            <v>624</v>
          </cell>
          <cell r="AH29" t="str">
            <v>暴力队控制</v>
          </cell>
          <cell r="AI29">
            <v>81</v>
          </cell>
          <cell r="AJ29">
            <v>61</v>
          </cell>
          <cell r="AK29">
            <v>65</v>
          </cell>
          <cell r="AL29" t="str">
            <v>达摩，南印度人，南北朝禅僧，通彻大乘佛法。他是南天竺国香至王的第三子，出家后倾心大乘佛法，出家后从般若多罗大师。\n般若多尊者在游历天竺国时，一路弘扬佛法教化众生。达摩被般若多尊者普度众生的理想，以及丰富的佛学智慧所吸引，就拜在般若多尊者的门下，成为禅宗的门徒。\n学成之后，达摩前往中国，将禅宗在中国发扬光大，并留下了大量传说。</v>
          </cell>
          <cell r="AO29" t="str">
            <v>眩晕 追技 减怒</v>
          </cell>
          <cell r="AP29" t="str">
            <v>&lt;color=#00FF66&gt;六星：&lt;/color&gt;释放技能后回2点怒气|&lt;color=#00FF66&gt;九星：&lt;/color&gt;释放技能眩晕概率提升至70%|&lt;color=#00FF66&gt;法宝+25：&lt;/color&gt;释放技能后降低目标1点怒气</v>
          </cell>
          <cell r="AQ29">
            <v>4</v>
          </cell>
        </row>
        <row r="30">
          <cell r="B30">
            <v>10023</v>
          </cell>
          <cell r="C30">
            <v>10523</v>
          </cell>
          <cell r="D30" t="str">
            <v>孙悟空</v>
          </cell>
          <cell r="E30">
            <v>1023</v>
          </cell>
          <cell r="F30">
            <v>2023</v>
          </cell>
          <cell r="G30">
            <v>1</v>
          </cell>
          <cell r="H30">
            <v>3023</v>
          </cell>
          <cell r="I30">
            <v>11023</v>
          </cell>
          <cell r="J30">
            <v>50</v>
          </cell>
          <cell r="K30">
            <v>5</v>
          </cell>
          <cell r="L30">
            <v>5</v>
          </cell>
          <cell r="M30">
            <v>7</v>
          </cell>
          <cell r="N30">
            <v>2</v>
          </cell>
          <cell r="O30">
            <v>1</v>
          </cell>
          <cell r="P30">
            <v>0.8</v>
          </cell>
          <cell r="Q30" t="str">
            <v>-2.5#-590.7</v>
          </cell>
          <cell r="R30" t="str">
            <v>-2.5#-450</v>
          </cell>
          <cell r="S30">
            <v>2</v>
          </cell>
          <cell r="T30">
            <v>15</v>
          </cell>
          <cell r="U30">
            <v>4180</v>
          </cell>
          <cell r="V30">
            <v>725</v>
          </cell>
          <cell r="W30">
            <v>210</v>
          </cell>
          <cell r="X30">
            <v>210</v>
          </cell>
          <cell r="Y30">
            <v>295</v>
          </cell>
          <cell r="Z30" t="str">
            <v>53#10000|57#10000|58#10000</v>
          </cell>
          <cell r="AA30">
            <v>30</v>
          </cell>
          <cell r="AB30" t="str">
            <v>6#1#3#1|6#2#10#3|7#1#10#4|8#1#3#1|8#2#11#1|8#3#10#3|9#1#3#1|9#2#11#1|9#3#10#3|10#1#4#1|10#2#14#1|10#3#10#2|11#1#3#2|11#2#184#1|12#1#3#2|12#2#184#1|13#1#3#2|13#2#184#1|14#1#3#2|14#2#184#1|15#1#3#3|15#2#184#2</v>
          </cell>
          <cell r="AC30" t="str">
            <v>5#1141|5#1142|6#1141|6#1142|7#1141|7#1142|8#1141|8#1142|9#1141|9#1142|10#1141|10#1142|11#1141|11#1142|12#1141|12#1142|13#1141|13#1142|14#1141|14#1142|15#1141|15#1142|16#1141|16#1142</v>
          </cell>
          <cell r="AD30" t="str">
            <v>1#1#114101|1#2#114102|1#3#114103|1#3#114104|1#4#114105|1#5#114106|2#7#114107|2#8#114108|2#9#114109|2#10#114110|2#11#114111|2#25#3141070|2#26#3141020|2#27#3141050|2#28#3000000|2#29#3000001</v>
          </cell>
          <cell r="AE30" t="str">
            <v>5#90014</v>
          </cell>
          <cell r="AF30">
            <v>1</v>
          </cell>
          <cell r="AG30">
            <v>721</v>
          </cell>
          <cell r="AH30" t="str">
            <v>暴力队输出</v>
          </cell>
          <cell r="AI30">
            <v>81</v>
          </cell>
          <cell r="AJ30">
            <v>58</v>
          </cell>
          <cell r="AK30">
            <v>64</v>
          </cell>
          <cell r="AL30" t="str">
            <v>孙悟空出生于娑婆世界东胜神洲傲来国花果山，自开辟以来的仙石孕育而生。仙石处于十洲三岛的祖脉上，其高围按二十四气，其上窍孔对应九宫八卦。一天仙石迸裂，产一石卵， 经风一吹，化作一石猴，石猴出世后，眼里冒出两道神光，射冲斗府，惊动的天上的玉皇大帝。之后因为成功闯入水帘洞，被花果山诸猴拜为“美猴王”。后自称“齐天大圣”，西天取经经历九九八十一难后被封为“斗战胜佛”。</v>
          </cell>
          <cell r="AO30" t="str">
            <v>增伤 爆发 追击</v>
          </cell>
          <cell r="AP30" t="str">
            <v>&lt;color=#00FF66&gt;六星：&lt;/color&gt;普攻后自身伤害+10%持续7回合效果可叠加|&lt;color=#00FF66&gt;九星：&lt;/color&gt;释放技能后回2点怒气|&lt;color=#00FF66&gt;法宝+25：&lt;/color&gt;直接伤害击杀目标追加一次普攻 （追加普攻不回怒气）</v>
          </cell>
          <cell r="AQ30">
            <v>4</v>
          </cell>
        </row>
        <row r="31">
          <cell r="B31">
            <v>10024</v>
          </cell>
          <cell r="C31">
            <v>10524</v>
          </cell>
          <cell r="D31" t="str">
            <v>姜子牙</v>
          </cell>
          <cell r="E31">
            <v>1024</v>
          </cell>
          <cell r="F31">
            <v>2024</v>
          </cell>
          <cell r="G31">
            <v>0</v>
          </cell>
          <cell r="H31">
            <v>3024</v>
          </cell>
          <cell r="I31">
            <v>11024</v>
          </cell>
          <cell r="J31">
            <v>50</v>
          </cell>
          <cell r="K31">
            <v>5</v>
          </cell>
          <cell r="L31">
            <v>5</v>
          </cell>
          <cell r="M31">
            <v>6</v>
          </cell>
          <cell r="N31">
            <v>4</v>
          </cell>
          <cell r="O31">
            <v>0</v>
          </cell>
          <cell r="P31">
            <v>0.75</v>
          </cell>
          <cell r="Q31" t="str">
            <v>0#250</v>
          </cell>
          <cell r="R31" t="str">
            <v>0#100</v>
          </cell>
          <cell r="S31">
            <v>4</v>
          </cell>
          <cell r="T31">
            <v>15</v>
          </cell>
          <cell r="U31">
            <v>4400</v>
          </cell>
          <cell r="V31">
            <v>570</v>
          </cell>
          <cell r="W31">
            <v>190</v>
          </cell>
          <cell r="X31">
            <v>190</v>
          </cell>
          <cell r="Y31">
            <v>306</v>
          </cell>
          <cell r="Z31" t="str">
            <v>53#10000|57#10000|58#10000</v>
          </cell>
          <cell r="AA31">
            <v>30</v>
          </cell>
          <cell r="AB31" t="str">
            <v>6#1#3#1|6#2#10#3|7#1#10#4|8#1#3#1|8#2#11#1|8#3#10#3|9#1#3#1|9#2#11#1|9#3#10#3|10#1#4#1|10#2#14#1|10#3#10#2|11#1#3#2|11#2#184#1|12#1#3#2|12#2#184#1|13#1#3#2|13#2#184#1|14#1#3#2|14#2#184#1|15#1#3#3|15#2#184#2</v>
          </cell>
          <cell r="AC31" t="str">
            <v>5#1421|5#1422|6#1421|6#1422|7#1421|7#1422|8#1421|8#1422|9#1421|9#1422|10#1421|10#1422|11#1421|11#1422|12#1421|12#1422|13#1421|13#1422|14#1421|14#1422|15#1421|15#1422|16#1421|16#1422</v>
          </cell>
          <cell r="AD31" t="str">
            <v>1#1#142101|1#2#142102|1#3#142103|1#3#142104|1#4#142105|1#5#142106|2#7#142107|2#8#142108|2#9#142109|2#10#142110|2#11#142111|2#25#3421070|2#26#3421020|2#27#1421110|2#28#3000002|2#29#3000003</v>
          </cell>
          <cell r="AE31" t="str">
            <v>5#90042</v>
          </cell>
          <cell r="AF31">
            <v>3</v>
          </cell>
          <cell r="AG31">
            <v>642</v>
          </cell>
          <cell r="AH31" t="str">
            <v>减怒队辅助</v>
          </cell>
          <cell r="AI31">
            <v>55</v>
          </cell>
          <cell r="AJ31">
            <v>60</v>
          </cell>
          <cell r="AK31">
            <v>69</v>
          </cell>
          <cell r="AL31" t="str">
            <v>姜子牙是昆仑山玉虚宫元始天尊门下的阐教弟子之一，后被派下山辅佐明君周武王姬发反商伐纣，代理封神，推翻恶君商纣王后，奉法旨敕封三百六十五路正神，自己无福成正果，只能得享人间富贵。\n姜子牙代理封神榜、执掌打神鞭，有法宝杏黄旗护体，骑着神兽坐骑四不相。封神完毕之后，元始天尊赠予姜子牙打神鞭，并特许他可云游众神部，每去一处，该部正神暂时让位，就是所谓的“太公在此，诸神回避”。</v>
          </cell>
          <cell r="AO31" t="str">
            <v>治疗 群体 复活</v>
          </cell>
          <cell r="AP31" t="str">
            <v>&lt;color=#00FF66&gt;六星：&lt;/color&gt;技能治疗量+25%|&lt;color=#00FF66&gt;九星：&lt;/color&gt;死亡时释放一次技能|&lt;color=#00FF66&gt;法宝+25：&lt;/color&gt;目标血量每减少10%对其造成治疗量增加5%</v>
          </cell>
          <cell r="AQ31">
            <v>6</v>
          </cell>
        </row>
        <row r="32">
          <cell r="B32">
            <v>10025</v>
          </cell>
          <cell r="C32">
            <v>10525</v>
          </cell>
          <cell r="D32" t="str">
            <v>王灵官</v>
          </cell>
          <cell r="E32">
            <v>1025</v>
          </cell>
          <cell r="F32">
            <v>2025</v>
          </cell>
          <cell r="G32">
            <v>2</v>
          </cell>
          <cell r="H32">
            <v>3025</v>
          </cell>
          <cell r="I32">
            <v>11025</v>
          </cell>
          <cell r="J32">
            <v>50</v>
          </cell>
          <cell r="K32">
            <v>5</v>
          </cell>
          <cell r="L32">
            <v>5</v>
          </cell>
          <cell r="M32">
            <v>5</v>
          </cell>
          <cell r="N32">
            <v>2</v>
          </cell>
          <cell r="O32">
            <v>0</v>
          </cell>
          <cell r="P32">
            <v>0.68</v>
          </cell>
          <cell r="Q32" t="str">
            <v>79#-305.5</v>
          </cell>
          <cell r="R32" t="str">
            <v>79#-200</v>
          </cell>
          <cell r="S32">
            <v>4</v>
          </cell>
          <cell r="T32">
            <v>9</v>
          </cell>
          <cell r="U32">
            <v>3420</v>
          </cell>
          <cell r="V32">
            <v>595</v>
          </cell>
          <cell r="W32">
            <v>170</v>
          </cell>
          <cell r="X32">
            <v>170</v>
          </cell>
          <cell r="Y32">
            <v>288</v>
          </cell>
          <cell r="Z32" t="str">
            <v>53#10000|57#10000|58#10000</v>
          </cell>
          <cell r="AA32">
            <v>30</v>
          </cell>
          <cell r="AB32" t="str">
            <v>6#1#3#1|6#2#10#3|7#1#10#4|8#1#3#1|8#2#11#1|8#3#10#3|9#1#3#1|9#2#11#1|9#3#10#3</v>
          </cell>
          <cell r="AC32" t="str">
            <v>5#1481|5#1482|6#1481|6#1482|7#1481|7#1482|8#1481|8#1482|9#1481|9#1482|10#1481|10#1482|11#1481|11#1482</v>
          </cell>
          <cell r="AD32" t="str">
            <v>1#1#148101|1#2#148102|1#3#148103|1#3#148104|1#4#148105|1#5#148106|2#7#148107|2#8#148108|2#9#148109|2#10#148110</v>
          </cell>
          <cell r="AE32" t="str">
            <v>5#90048</v>
          </cell>
          <cell r="AF32">
            <v>1</v>
          </cell>
          <cell r="AG32">
            <v>301</v>
          </cell>
          <cell r="AH32" t="str">
            <v>减怒队输出</v>
          </cell>
          <cell r="AI32">
            <v>69</v>
          </cell>
          <cell r="AJ32">
            <v>54</v>
          </cell>
          <cell r="AK32">
            <v>55</v>
          </cell>
          <cell r="AL32" t="str">
            <v>道教的护法镇山神将，其为玉帝的御前大将，专司天上、人间纠察之职。民间有“三眼能观天下事，一鞭惊醒世间人”之赞</v>
          </cell>
          <cell r="AO32" t="str">
            <v>追击 减怒</v>
          </cell>
          <cell r="AP32" t="str">
            <v>&lt;color=#00FF66&gt;六星：&lt;/color&gt;追加普攻必定暴击（追加普攻不回怒气）|&lt;color=#00FF66&gt;九星：&lt;/color&gt;释放技能后降低目标1点怒气|&lt;color=#00FF66&gt;法宝+25：&lt;/color&gt;直接伤害击杀目标回1点怒气</v>
          </cell>
          <cell r="AQ32" t="str">
            <v/>
          </cell>
        </row>
        <row r="33">
          <cell r="B33">
            <v>10026</v>
          </cell>
          <cell r="C33">
            <v>10526</v>
          </cell>
          <cell r="D33" t="str">
            <v>玉皇大帝</v>
          </cell>
          <cell r="E33">
            <v>1026</v>
          </cell>
          <cell r="F33">
            <v>2026</v>
          </cell>
          <cell r="G33">
            <v>2</v>
          </cell>
          <cell r="H33">
            <v>3026</v>
          </cell>
          <cell r="I33">
            <v>11026</v>
          </cell>
          <cell r="J33">
            <v>50</v>
          </cell>
          <cell r="K33">
            <v>5</v>
          </cell>
          <cell r="L33">
            <v>5</v>
          </cell>
          <cell r="M33">
            <v>7</v>
          </cell>
          <cell r="N33">
            <v>2</v>
          </cell>
          <cell r="O33">
            <v>1</v>
          </cell>
          <cell r="P33">
            <v>0.7</v>
          </cell>
          <cell r="Q33" t="str">
            <v>63.8#-418</v>
          </cell>
          <cell r="R33" t="str">
            <v>63.8#-380</v>
          </cell>
          <cell r="S33">
            <v>4</v>
          </cell>
          <cell r="T33">
            <v>15</v>
          </cell>
          <cell r="U33">
            <v>4180</v>
          </cell>
          <cell r="V33">
            <v>725</v>
          </cell>
          <cell r="W33">
            <v>210</v>
          </cell>
          <cell r="X33">
            <v>210</v>
          </cell>
          <cell r="Y33">
            <v>356</v>
          </cell>
          <cell r="Z33" t="str">
            <v>53#10000|57#10000|58#10000</v>
          </cell>
          <cell r="AA33">
            <v>30</v>
          </cell>
          <cell r="AB33" t="str">
            <v>6#1#3#1|6#2#10#3|7#1#10#4|8#1#3#1|8#2#11#1|8#3#10#3|9#1#3#1|9#2#11#1|9#3#10#3|10#1#4#1|10#2#14#1|10#3#10#2|11#1#3#2|11#2#184#1|12#1#3#2|12#2#184#1|13#1#3#2|13#2#184#1|14#1#3#2|14#2#184#1|15#1#3#3|15#2#184#2</v>
          </cell>
          <cell r="AC33" t="str">
            <v>5#1411|5#1412|6#1411|6#1412|7#1411|7#1412|8#1411|8#1412|9#1411|9#1412|10#1411|10#1412|11#1411|11#1412|12#1411|12#1412|13#1411|13#1412|14#1411|14#1412|15#1411|15#1412|16#1411|16#1412</v>
          </cell>
          <cell r="AD33" t="str">
            <v>1#1#141101|1#2#141102|1#3#141103|1#3#141104|1#4#141105|1#5#141106|2#7#141107|2#8#141108|2#9#141109|2#10#141110|2#11#141111|2#25#3411070|2#26#3411020|2#27#1411140|2#28#3000000|2#29#3000001</v>
          </cell>
          <cell r="AE33" t="str">
            <v>5#90041</v>
          </cell>
          <cell r="AF33">
            <v>3</v>
          </cell>
          <cell r="AG33">
            <v>741</v>
          </cell>
          <cell r="AH33" t="str">
            <v>减怒队输出</v>
          </cell>
          <cell r="AI33">
            <v>55</v>
          </cell>
          <cell r="AJ33">
            <v>66</v>
          </cell>
          <cell r="AK33">
            <v>69</v>
          </cell>
          <cell r="AL33" t="str">
            <v>玉皇大帝尊居昊天，权大化，得元始天尊秘授赤字玉文而开天执符，主承太上无极大道之法旨而含真御历，金阙四御辅化，北极四圣佐护，神霄九宸大帝拱卫，妙相庄严，法身无上，统御诸天，统领万圣，主宰宇宙，开化万天，行天之道，布天之德，造化万物，济度群生，权衡三界，统御万灵，而无量度人，为天界至尊之神，万天帝王。</v>
          </cell>
          <cell r="AO33" t="str">
            <v>群体 减怒 追加</v>
          </cell>
          <cell r="AP33" t="str">
            <v>&lt;color=#00FF66&gt;六星：&lt;/color&gt;技能目标每减少一个技能伤害增加15%|&lt;color=#00FF66&gt;九星：&lt;/color&gt;技能释放后降低目标1点怒气|&lt;color=#00FF66&gt;法宝+25：&lt;/color&gt;直接伤害击杀目标回2点怒气</v>
          </cell>
          <cell r="AQ33">
            <v>6</v>
          </cell>
        </row>
        <row r="34">
          <cell r="B34">
            <v>10027</v>
          </cell>
          <cell r="C34">
            <v>10527</v>
          </cell>
          <cell r="D34" t="str">
            <v>孟婆</v>
          </cell>
          <cell r="E34">
            <v>1027</v>
          </cell>
          <cell r="F34">
            <v>2027</v>
          </cell>
          <cell r="G34">
            <v>1</v>
          </cell>
          <cell r="H34">
            <v>3027</v>
          </cell>
          <cell r="I34">
            <v>11027</v>
          </cell>
          <cell r="J34">
            <v>50</v>
          </cell>
          <cell r="K34">
            <v>5</v>
          </cell>
          <cell r="L34">
            <v>5</v>
          </cell>
          <cell r="M34">
            <v>5</v>
          </cell>
          <cell r="N34">
            <v>3</v>
          </cell>
          <cell r="O34">
            <v>0</v>
          </cell>
          <cell r="P34">
            <v>0.75</v>
          </cell>
          <cell r="Q34" t="str">
            <v>0#-354.76</v>
          </cell>
          <cell r="R34" t="str">
            <v>0#-280</v>
          </cell>
          <cell r="S34">
            <v>4</v>
          </cell>
          <cell r="T34">
            <v>9</v>
          </cell>
          <cell r="U34">
            <v>3780</v>
          </cell>
          <cell r="V34">
            <v>565</v>
          </cell>
          <cell r="W34">
            <v>160</v>
          </cell>
          <cell r="X34">
            <v>160</v>
          </cell>
          <cell r="Y34">
            <v>305</v>
          </cell>
          <cell r="Z34" t="str">
            <v>53#10000|57#10000|58#10000</v>
          </cell>
          <cell r="AA34">
            <v>30</v>
          </cell>
          <cell r="AB34" t="str">
            <v>6#1#3#1|6#2#10#3|7#1#10#4|8#1#3#1|8#2#11#1|8#3#10#3|9#1#3#1|9#2#11#1|9#3#10#3</v>
          </cell>
          <cell r="AC34" t="str">
            <v>5#1501|5#1502|6#1501|6#1502|7#1501|7#1502|8#1501|8#1502|9#1501|9#1502|10#1501|10#1502|11#1501|11#1502</v>
          </cell>
          <cell r="AD34" t="str">
            <v>1#1#150101|1#2#150102|1#3#150103|1#3#150104|1#4#150105|1#5#150106|2#7#150107|2#8#150108|2#9#150109|2#10#150110</v>
          </cell>
          <cell r="AE34" t="str">
            <v>5#90050</v>
          </cell>
          <cell r="AF34">
            <v>4</v>
          </cell>
          <cell r="AG34">
            <v>302</v>
          </cell>
          <cell r="AH34" t="str">
            <v>减怒队控制</v>
          </cell>
          <cell r="AI34">
            <v>55</v>
          </cell>
          <cell r="AJ34">
            <v>70</v>
          </cell>
          <cell r="AK34">
            <v>69</v>
          </cell>
          <cell r="AL34" t="str">
            <v>孟婆从三界分开时便已在世上，她本为天界的一个散官。后因看到世人恩怨情仇无数，即便死了也不肯放下，就来到了阴曹地府的忘川河边，在奈何桥的桥头立起一口大锅，将世人放不下的思绪炼化成了孟婆汤让阴魂喝下，便忘记了生前的爱恨情仇，卸下了生前的包袱，走入下一个轮回。</v>
          </cell>
          <cell r="AO34" t="str">
            <v>沉默 减怒</v>
          </cell>
          <cell r="AP34" t="str">
            <v>&lt;color=#00FF66&gt;六星：&lt;/color&gt;普通攻击降低目标1点怒气|&lt;color=#00FF66&gt;九星：&lt;/color&gt;普攻后额外回1点怒气|&lt;color=#00FF66&gt;法宝+25：&lt;/color&gt;释放技能后降低目标1点怒气</v>
          </cell>
          <cell r="AQ34" t="str">
            <v/>
          </cell>
        </row>
        <row r="35">
          <cell r="B35">
            <v>10028</v>
          </cell>
          <cell r="C35">
            <v>10528</v>
          </cell>
          <cell r="D35" t="str">
            <v>石矶娘娘</v>
          </cell>
          <cell r="E35">
            <v>1028</v>
          </cell>
          <cell r="F35">
            <v>2028</v>
          </cell>
          <cell r="G35">
            <v>1</v>
          </cell>
          <cell r="H35">
            <v>3028</v>
          </cell>
          <cell r="I35">
            <v>11028</v>
          </cell>
          <cell r="J35">
            <v>50</v>
          </cell>
          <cell r="K35">
            <v>5</v>
          </cell>
          <cell r="L35">
            <v>5</v>
          </cell>
          <cell r="M35">
            <v>5</v>
          </cell>
          <cell r="N35">
            <v>2</v>
          </cell>
          <cell r="O35">
            <v>0</v>
          </cell>
          <cell r="P35">
            <v>0.6</v>
          </cell>
          <cell r="Q35" t="str">
            <v>-60#360</v>
          </cell>
          <cell r="R35" t="str">
            <v>-60#200</v>
          </cell>
          <cell r="S35">
            <v>3</v>
          </cell>
          <cell r="T35">
            <v>9</v>
          </cell>
          <cell r="U35">
            <v>3420</v>
          </cell>
          <cell r="V35">
            <v>595</v>
          </cell>
          <cell r="W35">
            <v>170</v>
          </cell>
          <cell r="X35">
            <v>170</v>
          </cell>
          <cell r="Y35">
            <v>284</v>
          </cell>
          <cell r="Z35" t="str">
            <v>53#10000|57#10000|58#10000</v>
          </cell>
          <cell r="AA35">
            <v>30</v>
          </cell>
          <cell r="AB35" t="str">
            <v>6#1#3#1|6#2#10#3|7#1#10#4|8#1#3#1|8#2#11#1|8#3#10#3|9#1#3#1|9#2#11#1|9#3#10#3</v>
          </cell>
          <cell r="AC35" t="str">
            <v>5#1111|5#1112|6#1111|6#1112|7#1111|7#1112|8#1111|8#1112|9#1111|9#1112|10#1111|10#1112|11#1111|11#1112</v>
          </cell>
          <cell r="AD35" t="str">
            <v>1#1#111101|1#2#111102|1#3#111103|1#3#111104|1#4#111105|1#5#111106|2#7#111107|2#8#111108|2#9#111109|2#10#111110</v>
          </cell>
          <cell r="AE35" t="str">
            <v>5#90011</v>
          </cell>
          <cell r="AF35">
            <v>3</v>
          </cell>
          <cell r="AG35">
            <v>303</v>
          </cell>
          <cell r="AH35" t="str">
            <v>永动队输出</v>
          </cell>
          <cell r="AI35">
            <v>69</v>
          </cell>
          <cell r="AJ35">
            <v>61</v>
          </cell>
          <cell r="AK35">
            <v>55</v>
          </cell>
          <cell r="AL35" t="str">
            <v>石矶娘娘住在骷髅山白骨洞，是得道数万年的妖仙，原形为石头，玄黄时期诞生，其为截教通天教主的徒弟，武器为太阿剑、八卦云光帕（可召唤黄巾力士）、八卦龙须帕，座骑是青鸾，座下弟子碧云童子和彩云童子。石矶娘娘为被哪吒射死的徒弟之一报仇，被太乙真人用九龙神火罩烧死。后被计入封神榜，被姜子牙封为“月游星”。</v>
          </cell>
          <cell r="AO35" t="str">
            <v>回血 增伤 回怒</v>
          </cell>
          <cell r="AP35" t="str">
            <v>&lt;color=#00FF66&gt;六星：&lt;/color&gt;战斗第一回合伤害+50%|&lt;color=#00FF66&gt;九星：&lt;/color&gt;直接伤害击杀目标回复生命上限10%|&lt;color=#00FF66&gt;法宝+25：&lt;/color&gt;技能目标每减少一个伤害+10%</v>
          </cell>
          <cell r="AQ35" t="str">
            <v/>
          </cell>
        </row>
        <row r="36">
          <cell r="B36">
            <v>10029</v>
          </cell>
          <cell r="C36">
            <v>10529</v>
          </cell>
          <cell r="D36" t="str">
            <v>妙音天女</v>
          </cell>
          <cell r="E36">
            <v>1029</v>
          </cell>
          <cell r="F36">
            <v>2029</v>
          </cell>
          <cell r="G36">
            <v>1</v>
          </cell>
          <cell r="H36">
            <v>3029</v>
          </cell>
          <cell r="I36">
            <v>11029</v>
          </cell>
          <cell r="J36">
            <v>50</v>
          </cell>
          <cell r="K36">
            <v>5</v>
          </cell>
          <cell r="L36">
            <v>5</v>
          </cell>
          <cell r="M36">
            <v>5</v>
          </cell>
          <cell r="N36">
            <v>3</v>
          </cell>
          <cell r="O36">
            <v>0</v>
          </cell>
          <cell r="P36">
            <v>0.9</v>
          </cell>
          <cell r="Q36" t="str">
            <v>0#-779.3</v>
          </cell>
          <cell r="R36" t="str">
            <v>0#-540</v>
          </cell>
          <cell r="S36">
            <v>2</v>
          </cell>
          <cell r="T36">
            <v>9</v>
          </cell>
          <cell r="U36">
            <v>3780</v>
          </cell>
          <cell r="V36">
            <v>565</v>
          </cell>
          <cell r="W36">
            <v>160</v>
          </cell>
          <cell r="X36">
            <v>160</v>
          </cell>
          <cell r="Y36">
            <v>312</v>
          </cell>
          <cell r="Z36" t="str">
            <v>53#10000|57#10000|58#10000</v>
          </cell>
          <cell r="AA36">
            <v>30</v>
          </cell>
          <cell r="AB36" t="str">
            <v>6#1#3#1|6#2#10#3|7#1#10#4|8#1#3#1|8#2#11#1|8#3#10#3|9#1#3#1|9#2#11#1|9#3#10#3</v>
          </cell>
          <cell r="AC36" t="str">
            <v>5#1241|5#1242|6#1241|6#1242|7#1241|7#1242|8#1241|8#1242|9#1241|9#1242|10#1241|10#1242|11#1241|11#1242</v>
          </cell>
          <cell r="AD36" t="str">
            <v>1#1#124101|1#2#124102|1#3#124103|1#3#124104|1#4#124105|1#5#124106|2#7#124107|2#8#124108|2#9#124109|2#10#124110</v>
          </cell>
          <cell r="AE36" t="str">
            <v>5#90024</v>
          </cell>
          <cell r="AF36">
            <v>4</v>
          </cell>
          <cell r="AG36">
            <v>304</v>
          </cell>
          <cell r="AH36" t="str">
            <v>暴力队控制</v>
          </cell>
          <cell r="AI36">
            <v>60</v>
          </cell>
          <cell r="AJ36">
            <v>65</v>
          </cell>
          <cell r="AK36">
            <v>57</v>
          </cell>
          <cell r="AL36" t="str">
            <v>妙音天女，是一位示女性身相的智慧本尊。在印度教中，传统上她被认为是主神梵天的妻子。因为她极有辩才，很会讲话，能将经书中的道理浅显易懂地说明白，使人愿意听，所以得名妙音天女</v>
          </cell>
          <cell r="AO36" t="str">
            <v>眩晕 减怒 回怒</v>
          </cell>
          <cell r="AP36" t="str">
            <v>&lt;color=#00FF66&gt;六星：&lt;/color&gt;普攻后回1点怒气|&lt;color=#00FF66&gt;九星：&lt;/color&gt;释放技能后降低目标1点怒气|&lt;color=#00FF66&gt;法宝+25：&lt;/color&gt;眩晕率提升至65%</v>
          </cell>
          <cell r="AQ36" t="str">
            <v/>
          </cell>
        </row>
        <row r="37">
          <cell r="B37">
            <v>10030</v>
          </cell>
          <cell r="C37">
            <v>10530</v>
          </cell>
          <cell r="D37" t="str">
            <v>提婆达多</v>
          </cell>
          <cell r="E37">
            <v>1030</v>
          </cell>
          <cell r="F37">
            <v>2030</v>
          </cell>
          <cell r="G37">
            <v>2</v>
          </cell>
          <cell r="H37">
            <v>3030</v>
          </cell>
          <cell r="I37">
            <v>11030</v>
          </cell>
          <cell r="J37">
            <v>50</v>
          </cell>
          <cell r="K37">
            <v>5</v>
          </cell>
          <cell r="L37">
            <v>5</v>
          </cell>
          <cell r="M37">
            <v>5</v>
          </cell>
          <cell r="N37">
            <v>3</v>
          </cell>
          <cell r="O37">
            <v>0</v>
          </cell>
          <cell r="P37">
            <v>0.7</v>
          </cell>
          <cell r="Q37" t="str">
            <v>37.67#-452.97</v>
          </cell>
          <cell r="R37" t="str">
            <v>37.67#-400</v>
          </cell>
          <cell r="S37">
            <v>2</v>
          </cell>
          <cell r="T37">
            <v>9</v>
          </cell>
          <cell r="U37">
            <v>3780</v>
          </cell>
          <cell r="V37">
            <v>565</v>
          </cell>
          <cell r="W37">
            <v>160</v>
          </cell>
          <cell r="X37">
            <v>160</v>
          </cell>
          <cell r="Y37">
            <v>289</v>
          </cell>
          <cell r="Z37" t="str">
            <v>53#10000|57#10000|58#10000</v>
          </cell>
          <cell r="AA37">
            <v>30</v>
          </cell>
          <cell r="AB37" t="str">
            <v>6#1#3#1|6#2#10#3|7#1#10#4|8#1#3#1|8#2#11#1|8#3#10#3|9#1#3#1|9#2#11#1|9#3#10#3</v>
          </cell>
          <cell r="AC37" t="str">
            <v>5#1251|5#1252|6#1251|6#1252|7#1251|7#1252|8#1251|8#1252|9#1251|9#1252|10#1251|10#1252|11#1251|11#1252</v>
          </cell>
          <cell r="AD37" t="str">
            <v>1#1#125101|1#2#125102|1#3#125103|1#3#125104|1#4#125105|1#5#125106|2#7#125107|2#8#125108|2#9#125109|2#10#125110</v>
          </cell>
          <cell r="AE37" t="str">
            <v>5#90025</v>
          </cell>
          <cell r="AF37">
            <v>3</v>
          </cell>
          <cell r="AG37">
            <v>305</v>
          </cell>
          <cell r="AH37" t="str">
            <v>暴力队控制</v>
          </cell>
          <cell r="AI37">
            <v>54</v>
          </cell>
          <cell r="AJ37">
            <v>68</v>
          </cell>
          <cell r="AK37">
            <v>69</v>
          </cell>
          <cell r="AL37" t="str">
            <v>提婆达多是与佛陀敌对的恶比丘。幼时与释尊共习诸艺，其技优异，常与释尊竞争。佛陀成道后，随佛陀出家，于十二年间善心修行，精勤不懈。后因未能得圣果而退转其心，渐生恶念。</v>
          </cell>
          <cell r="AO37" t="str">
            <v>眩晕 减怒</v>
          </cell>
          <cell r="AP37" t="str">
            <v>&lt;color=#00FF66&gt;六星：&lt;/color&gt;普攻后降低目标1点怒气|&lt;color=#00FF66&gt;九星：&lt;/color&gt;释放技能后减低目标1点怒气|&lt;color=#00FF66&gt;法宝+25：&lt;/color&gt;释放技能后额外回1点怒气</v>
          </cell>
          <cell r="AQ37" t="str">
            <v/>
          </cell>
        </row>
        <row r="38">
          <cell r="B38">
            <v>10031</v>
          </cell>
          <cell r="C38">
            <v>10531</v>
          </cell>
          <cell r="D38" t="str">
            <v>彼岸花</v>
          </cell>
          <cell r="E38">
            <v>1031</v>
          </cell>
          <cell r="F38">
            <v>2031</v>
          </cell>
          <cell r="G38">
            <v>1</v>
          </cell>
          <cell r="H38">
            <v>3031</v>
          </cell>
          <cell r="I38">
            <v>11031</v>
          </cell>
          <cell r="J38">
            <v>50</v>
          </cell>
          <cell r="K38">
            <v>5</v>
          </cell>
          <cell r="L38">
            <v>5</v>
          </cell>
          <cell r="M38">
            <v>5</v>
          </cell>
          <cell r="N38">
            <v>2</v>
          </cell>
          <cell r="O38">
            <v>0</v>
          </cell>
          <cell r="P38">
            <v>0.72</v>
          </cell>
          <cell r="Q38" t="str">
            <v>68.14#-443.6</v>
          </cell>
          <cell r="R38" t="str">
            <v>68.14#-300</v>
          </cell>
          <cell r="S38">
            <v>3</v>
          </cell>
          <cell r="T38">
            <v>9</v>
          </cell>
          <cell r="U38">
            <v>3420</v>
          </cell>
          <cell r="V38">
            <v>595</v>
          </cell>
          <cell r="W38">
            <v>170</v>
          </cell>
          <cell r="X38">
            <v>170</v>
          </cell>
          <cell r="Y38">
            <v>300</v>
          </cell>
          <cell r="Z38" t="str">
            <v>53#10000|57#10000|58#10000</v>
          </cell>
          <cell r="AA38">
            <v>30</v>
          </cell>
          <cell r="AB38" t="str">
            <v>6#1#3#1|6#2#10#3|7#1#10#4|8#1#3#1|8#2#11#1|8#3#10#3|9#1#3#1|9#2#11#1|9#3#10#3</v>
          </cell>
          <cell r="AC38" t="str">
            <v>5#1101|5#1102|6#1101|6#1102|7#1101|7#1102|8#1101|8#1102|9#1101|9#1102|10#1101|10#1102|11#1101|11#1102</v>
          </cell>
          <cell r="AD38" t="str">
            <v>1#1#110101|1#2#110102|1#3#110103|1#3#110104|1#4#110105|1#5#110106|2#7#110107|2#8#110108|2#9#110109|2#10#110110</v>
          </cell>
          <cell r="AE38" t="str">
            <v>5#90010</v>
          </cell>
          <cell r="AF38">
            <v>1</v>
          </cell>
          <cell r="AG38">
            <v>306</v>
          </cell>
          <cell r="AH38" t="str">
            <v>永动队输出</v>
          </cell>
          <cell r="AI38">
            <v>55</v>
          </cell>
          <cell r="AJ38">
            <v>59</v>
          </cell>
          <cell r="AK38">
            <v>69</v>
          </cell>
          <cell r="AL38" t="str">
            <v>传说彼岸花是恶魔的温柔。自愿投入地狱的花朵，被众魔遣回，但仍徘徊于黄泉路上，众魔不忍，遂同意让她开在此路上，给离开人界的亡魂们一个指引与安慰。彼岸花是生长在忘川河边的接引之花，是冥界唯一的花。在那儿大批大批的开着这花，远远看上去就像是血所铺成的地毯，又因其红的似火而被喻为”火照之路”。也是这长长黄泉路上唯一的风景与色彩，人们就踏着这花的指引通向幽冥之狱。\n相传花香有魔力，能唤起死者生前的记忆。佛家语，荼蘼是花季最后盛开的花，开到荼蘼花事了，只剩下开在遗忘前生的彼岸的花。佛经记载有“彼岸花，开一千年，落一千年，花叶永不相见。情不为因果，缘注定生死。”</v>
          </cell>
          <cell r="AO38" t="str">
            <v>追击 必暴</v>
          </cell>
          <cell r="AP38" t="str">
            <v>&lt;color=#00FF66&gt;六星：&lt;/color&gt;追加普攻必定暴击 （追加普攻不回怒气）|&lt;color=#00FF66&gt;九星：&lt;/color&gt;直接伤害击杀目标追加一次普攻 （追加普攻不回怒气）|&lt;color=#00FF66&gt;法宝+25：&lt;/color&gt;直接伤害击杀目标回1点怒气</v>
          </cell>
          <cell r="AQ38" t="str">
            <v/>
          </cell>
        </row>
        <row r="39">
          <cell r="B39">
            <v>10032</v>
          </cell>
          <cell r="C39">
            <v>10513</v>
          </cell>
          <cell r="D39" t="str">
            <v>崇黑虎</v>
          </cell>
          <cell r="E39">
            <v>1032</v>
          </cell>
          <cell r="F39">
            <v>2032</v>
          </cell>
          <cell r="G39">
            <v>1</v>
          </cell>
          <cell r="H39">
            <v>3032</v>
          </cell>
          <cell r="I39">
            <v>11032</v>
          </cell>
          <cell r="J39">
            <v>50</v>
          </cell>
          <cell r="K39">
            <v>5</v>
          </cell>
          <cell r="L39">
            <v>5</v>
          </cell>
          <cell r="M39">
            <v>5</v>
          </cell>
          <cell r="N39">
            <v>2</v>
          </cell>
          <cell r="O39">
            <v>0</v>
          </cell>
          <cell r="P39">
            <v>0.6</v>
          </cell>
          <cell r="Q39" t="str">
            <v>-69.1#-392.09</v>
          </cell>
          <cell r="R39" t="str">
            <v>-69.1#-300</v>
          </cell>
          <cell r="S39">
            <v>1</v>
          </cell>
          <cell r="T39">
            <v>9</v>
          </cell>
          <cell r="U39">
            <v>3420</v>
          </cell>
          <cell r="V39">
            <v>595</v>
          </cell>
          <cell r="W39">
            <v>170</v>
          </cell>
          <cell r="X39">
            <v>170</v>
          </cell>
          <cell r="Y39">
            <v>355</v>
          </cell>
          <cell r="Z39" t="str">
            <v>53#10000|57#10000|58#10000</v>
          </cell>
          <cell r="AA39">
            <v>30</v>
          </cell>
          <cell r="AB39" t="str">
            <v>6#1#3#1|6#2#10#3|7#1#10#4|8#1#3#1|8#2#11#1|8#3#10#3|9#1#3#1|9#2#11#1|9#3#10#3</v>
          </cell>
          <cell r="AC39" t="str">
            <v>5#1361|5#1362|6#1361|6#1362|7#1361|7#1362|8#1361|8#1362|9#1361|9#1362|10#1361|10#1362|11#1361|11#1362</v>
          </cell>
          <cell r="AD39" t="str">
            <v>1#1#136101|1#2#136102|1#3#136103|1#3#136104|1#4#136105|1#5#136106|2#7#136107|2#8#136108|2#9#136109|2#10#136110</v>
          </cell>
          <cell r="AE39" t="str">
            <v>5#90036</v>
          </cell>
          <cell r="AF39">
            <v>3</v>
          </cell>
          <cell r="AG39">
            <v>307</v>
          </cell>
          <cell r="AH39" t="str">
            <v>灼烧队输出</v>
          </cell>
          <cell r="AI39">
            <v>69</v>
          </cell>
          <cell r="AJ39">
            <v>61</v>
          </cell>
          <cell r="AK39">
            <v>55</v>
          </cell>
          <cell r="AL39" t="str">
            <v>崇黑虎，是殷商北方侯“崇侯虎”的弟弟，自幼曾随截教仙人修炼，因兄长崇侯虎助纣为虐，崇黑虎将其擒获后交于周文王姬昌。周武王姬发起兵伐纣时，孔宣在金鸡岭陈兵抗周，崇黑虎又助武王以铁嘴神鹰大破高继能的蜈蜂袋。曾力斩高继能，使周军获胜。最终在渑池之战时，被张奎与高兰英夫妇联手杀害，连同黄飞虎、闻聘、蒋雄、崔英一起阵亡于沙场，死后被封神为“南岳衡山司天昭圣大帝”，乃五岳之一的南岳。</v>
          </cell>
          <cell r="AO39" t="str">
            <v>增伤 回怒</v>
          </cell>
          <cell r="AP39" t="str">
            <v>&lt;color=#00FF66&gt;六星：&lt;/color&gt;普攻对灼烧目标伤害额外增加80%|&lt;color=#00FF66&gt;九星：&lt;/color&gt;释放技能后回1点怒气|&lt;color=#00FF66&gt;法宝+25：&lt;/color&gt;直接伤害击杀灼烧目标回50%生命</v>
          </cell>
          <cell r="AQ39" t="str">
            <v/>
          </cell>
        </row>
        <row r="40">
          <cell r="B40">
            <v>10033</v>
          </cell>
          <cell r="C40">
            <v>10533</v>
          </cell>
          <cell r="D40" t="str">
            <v>菩提树神</v>
          </cell>
          <cell r="E40">
            <v>1033</v>
          </cell>
          <cell r="F40">
            <v>2033</v>
          </cell>
          <cell r="G40">
            <v>2</v>
          </cell>
          <cell r="H40">
            <v>3033</v>
          </cell>
          <cell r="I40">
            <v>11033</v>
          </cell>
          <cell r="J40">
            <v>50</v>
          </cell>
          <cell r="K40">
            <v>5</v>
          </cell>
          <cell r="L40">
            <v>5</v>
          </cell>
          <cell r="M40">
            <v>6</v>
          </cell>
          <cell r="N40">
            <v>4</v>
          </cell>
          <cell r="O40">
            <v>0</v>
          </cell>
          <cell r="P40">
            <v>0.75</v>
          </cell>
          <cell r="Q40" t="str">
            <v>45.4#-430.4</v>
          </cell>
          <cell r="R40" t="str">
            <v>45.4#-350</v>
          </cell>
          <cell r="S40">
            <v>2</v>
          </cell>
          <cell r="T40">
            <v>15</v>
          </cell>
          <cell r="U40">
            <v>4400</v>
          </cell>
          <cell r="V40">
            <v>570</v>
          </cell>
          <cell r="W40">
            <v>190</v>
          </cell>
          <cell r="X40">
            <v>190</v>
          </cell>
          <cell r="Y40">
            <v>308</v>
          </cell>
          <cell r="Z40" t="str">
            <v>53#10000|57#10000|58#10000</v>
          </cell>
          <cell r="AA40">
            <v>30</v>
          </cell>
          <cell r="AB40" t="str">
            <v>6#1#3#1|6#2#10#3|7#1#10#4|8#1#3#1|8#2#11#1|8#3#10#3|9#1#3#1|9#2#11#1|9#3#10#3|10#1#4#1|10#2#14#1|10#3#10#2|11#1#3#2|11#2#184#1|12#1#3#2|12#2#184#1|13#1#3#2|13#2#184#1|14#1#3#2|14#2#184#1|15#1#3#3|15#2#184#2</v>
          </cell>
          <cell r="AC40" t="str">
            <v>5#1191|5#1192|6#1191|6#1192|7#1191|7#1192|8#1191|8#1192|9#1191|9#1192|10#1191|10#1192|11#1191|11#1192|12#1191|12#1192|13#1191|13#1192|14#1191|14#1192|15#1191|15#1192|16#1191|16#1192</v>
          </cell>
          <cell r="AD40" t="str">
            <v>1#1#119101|1#2#119102|1#3#119103|1#3#119104|1#4#119105|1#5#119106|2#7#119107|2#8#119108|2#9#119109|2#10#119110|2#11#119111|2#25#3191070|2#26#3191020|2#27#1191100|2#27#1191101|2#28#3000002|2#29#3000003</v>
          </cell>
          <cell r="AE40" t="str">
            <v>5#90019</v>
          </cell>
          <cell r="AF40">
            <v>4</v>
          </cell>
          <cell r="AG40">
            <v>621</v>
          </cell>
          <cell r="AH40" t="str">
            <v>暴力队辅助</v>
          </cell>
          <cell r="AI40">
            <v>60</v>
          </cell>
          <cell r="AJ40">
            <v>64</v>
          </cell>
          <cell r="AK40">
            <v>58</v>
          </cell>
          <cell r="AL40" t="str">
            <v>菩提树神是守护菩提树的女天神。释迦牟尼佛在菩提树下打坐修道时，菩提树神便以树叶为释迦佛挡风遮雨，保护他安心修道。\n而当有人想要伤害释迦摩尼之时，菩提树神挺身而出驱逐佛敌，护卫了释迦摩尼的安全，并助他最终领悟佛法。\n昔有一王毁灭佛法，渐至菩提树时，菩提树神自化现殊胜女身，伫立其前，彼王见已，寻生贪染，护法善神遂得其便，杀王及其军队、恶神众。\n——《大毗婆沙论》</v>
          </cell>
          <cell r="AO40" t="str">
            <v>减伤 治疗 回怒</v>
          </cell>
          <cell r="AP40" t="str">
            <v>&lt;color=#00FF66&gt;六星：&lt;/color&gt;全体免伤+20%|&lt;color=#00FF66&gt;九星：&lt;/color&gt;技能伤害50%治疗己方生命最低队友|&lt;color=#00FF66&gt;法宝+25：&lt;/color&gt;释放技能后全体回1点怒气</v>
          </cell>
          <cell r="AQ40" t="str">
            <v>4#2#1</v>
          </cell>
        </row>
        <row r="41">
          <cell r="B41">
            <v>10034</v>
          </cell>
          <cell r="C41">
            <v>10534</v>
          </cell>
          <cell r="D41" t="str">
            <v>孔宣</v>
          </cell>
          <cell r="E41">
            <v>1010</v>
          </cell>
          <cell r="F41">
            <v>2010</v>
          </cell>
          <cell r="G41">
            <v>2</v>
          </cell>
          <cell r="H41">
            <v>3010</v>
          </cell>
          <cell r="I41">
            <v>11010</v>
          </cell>
          <cell r="J41">
            <v>50</v>
          </cell>
          <cell r="K41">
            <v>5</v>
          </cell>
          <cell r="L41">
            <v>5</v>
          </cell>
          <cell r="M41">
            <v>5</v>
          </cell>
          <cell r="N41">
            <v>2</v>
          </cell>
          <cell r="O41">
            <v>0</v>
          </cell>
          <cell r="P41">
            <v>0.7</v>
          </cell>
          <cell r="Q41" t="str">
            <v>44.72#-452.4</v>
          </cell>
          <cell r="R41" t="str">
            <v>44.72#-350</v>
          </cell>
          <cell r="S41">
            <v>2</v>
          </cell>
          <cell r="T41">
            <v>9</v>
          </cell>
          <cell r="U41">
            <v>3420</v>
          </cell>
          <cell r="V41">
            <v>595</v>
          </cell>
          <cell r="W41">
            <v>170</v>
          </cell>
          <cell r="X41">
            <v>170</v>
          </cell>
          <cell r="Y41">
            <v>321</v>
          </cell>
          <cell r="Z41" t="str">
            <v>53#10000|57#10000|58#10000</v>
          </cell>
          <cell r="AA41">
            <v>30</v>
          </cell>
          <cell r="AB41" t="str">
            <v>6#1#3#1|6#2#10#3|7#1#10#4|8#1#3#1|8#2#11#1|8#3#10#3|9#1#3#1|9#2#11#1|9#3#10#3</v>
          </cell>
          <cell r="AC41" t="str">
            <v>5#1221|5#1222|6#1221|6#1222|7#1221|7#1222|8#1221|8#1222|9#1221|9#1222|10#1221|10#1222|11#1221|11#1222</v>
          </cell>
          <cell r="AD41" t="str">
            <v>1#1#122101|1#2#122102|1#3#122103|1#3#122104|1#4#122105|1#5#122106|2#7#122107|2#8#122108|2#9#122109|2#10#122110</v>
          </cell>
          <cell r="AE41" t="str">
            <v>5#90022</v>
          </cell>
          <cell r="AF41">
            <v>3</v>
          </cell>
          <cell r="AG41">
            <v>308</v>
          </cell>
          <cell r="AH41" t="str">
            <v>暴力队输出</v>
          </cell>
          <cell r="AI41">
            <v>60</v>
          </cell>
          <cell r="AJ41">
            <v>66</v>
          </cell>
          <cell r="AK41">
            <v>58</v>
          </cell>
          <cell r="AL41" t="str">
            <v>孔宣汉译有摩诃摩瑜利罗阇、佛母大孔宣等。此尊相传为毗卢遮那佛或释迦牟尼佛的等流身。密号为佛母金刚、护世金刚。在密教修法中，以孔宣为本尊而修者，称为孔宣经法，又称孔雀经法。为密教四大法之一。根据《孔宣经》记载，佛陀在世时，有一位莎底比丘遭到毒蛇咬螫，不胜其苦，当阿难向佛陀禀告之后，佛陀于是教导一个可以消除鬼魅、毒害、恶疾的修持法门，这就是《孔宣经》的主要内容。</v>
          </cell>
          <cell r="AO41" t="str">
            <v>回怒 追击</v>
          </cell>
          <cell r="AP41" t="str">
            <v>&lt;color=#00FF66&gt;六星：&lt;/color&gt;释放技能后追加一次普攻 （追加普攻不回怒气）|&lt;color=#00FF66&gt;九星：&lt;/color&gt;普攻伤害+50%|&lt;color=#00FF66&gt;法宝+25：&lt;/color&gt;直接伤害击杀目标追加一次普攻 （追加普攻不回怒气）</v>
          </cell>
          <cell r="AQ41" t="str">
            <v/>
          </cell>
        </row>
        <row r="42">
          <cell r="B42">
            <v>10035</v>
          </cell>
          <cell r="C42">
            <v>10535</v>
          </cell>
          <cell r="D42" t="str">
            <v>妈祖</v>
          </cell>
          <cell r="E42">
            <v>1035</v>
          </cell>
          <cell r="F42">
            <v>2035</v>
          </cell>
          <cell r="G42">
            <v>1</v>
          </cell>
          <cell r="H42">
            <v>3035</v>
          </cell>
          <cell r="I42">
            <v>11035</v>
          </cell>
          <cell r="J42">
            <v>50</v>
          </cell>
          <cell r="K42">
            <v>5</v>
          </cell>
          <cell r="L42">
            <v>5</v>
          </cell>
          <cell r="M42">
            <v>5</v>
          </cell>
          <cell r="N42">
            <v>2</v>
          </cell>
          <cell r="O42">
            <v>0</v>
          </cell>
          <cell r="P42">
            <v>0.65</v>
          </cell>
          <cell r="Q42" t="str">
            <v>0#-351.7</v>
          </cell>
          <cell r="R42" t="str">
            <v>0#-280</v>
          </cell>
          <cell r="S42">
            <v>1</v>
          </cell>
          <cell r="T42">
            <v>9</v>
          </cell>
          <cell r="U42">
            <v>3420</v>
          </cell>
          <cell r="V42">
            <v>595</v>
          </cell>
          <cell r="W42">
            <v>170</v>
          </cell>
          <cell r="X42">
            <v>170</v>
          </cell>
          <cell r="Y42">
            <v>283</v>
          </cell>
          <cell r="Z42" t="str">
            <v>53#10000|57#10000|58#10000</v>
          </cell>
          <cell r="AA42">
            <v>30</v>
          </cell>
          <cell r="AB42" t="str">
            <v>6#1#3#1|6#2#10#3|7#1#10#4|8#1#3#1|8#2#11#1|8#3#10#3|9#1#3#1|9#2#11#1|9#3#10#3</v>
          </cell>
          <cell r="AC42" t="str">
            <v>5#1371|5#1372|6#1371|6#1372|7#1371|7#1372|8#1371|8#1372|9#1371|9#1372|10#1371|10#1372|11#1371|11#1372</v>
          </cell>
          <cell r="AD42" t="str">
            <v>1#1#137101|1#2#137102|1#3#137103|1#3#137104|1#4#137105|1#5#137106|2#7#137107|2#8#137108|2#9#137109|2#10#137110</v>
          </cell>
          <cell r="AE42" t="str">
            <v>5#90037</v>
          </cell>
          <cell r="AF42">
            <v>1</v>
          </cell>
          <cell r="AG42">
            <v>309</v>
          </cell>
          <cell r="AH42" t="str">
            <v>灼烧队输出</v>
          </cell>
          <cell r="AI42">
            <v>69</v>
          </cell>
          <cell r="AJ42">
            <v>61</v>
          </cell>
          <cell r="AK42">
            <v>55</v>
          </cell>
          <cell r="AL42" t="str">
            <v>妈祖，以中国东南沿海为中心的海神信仰，又称天妃、天后、天上圣母、娘妈等等，是历、现代船工、海员、旅客、商人和渔民共同信奉的神祗。妈祖，原名林默，宋建隆元年（960年）农历三月二十三日诞生于莆田湄洲岛 ，因救助海难于宋太宗雍熙四年（987年）九月初九逝世。</v>
          </cell>
          <cell r="AO42" t="str">
            <v>回怒 增伤 暴击</v>
          </cell>
          <cell r="AP42" t="str">
            <v>&lt;color=#00FF66&gt;六星：&lt;/color&gt;技能对灼烧目标造成伤害额外增加50%|&lt;color=#00FF66&gt;九星：&lt;/color&gt;释放技能后回1点怒气|&lt;color=#00FF66&gt;法宝+25：&lt;/color&gt;释放技能后追加1次普攻 （追加普攻不回怒气）</v>
          </cell>
          <cell r="AQ42" t="str">
            <v/>
          </cell>
        </row>
        <row r="43">
          <cell r="B43">
            <v>10087</v>
          </cell>
          <cell r="C43">
            <v>10536</v>
          </cell>
          <cell r="D43" t="str">
            <v>赵公明</v>
          </cell>
          <cell r="E43">
            <v>1036</v>
          </cell>
          <cell r="F43">
            <v>2036</v>
          </cell>
          <cell r="G43">
            <v>1</v>
          </cell>
          <cell r="H43">
            <v>3036</v>
          </cell>
          <cell r="I43">
            <v>11075</v>
          </cell>
          <cell r="J43">
            <v>50</v>
          </cell>
          <cell r="K43">
            <v>5</v>
          </cell>
          <cell r="L43">
            <v>5</v>
          </cell>
          <cell r="M43">
            <v>6</v>
          </cell>
          <cell r="N43">
            <v>4</v>
          </cell>
          <cell r="O43">
            <v>0</v>
          </cell>
          <cell r="P43">
            <v>0.63</v>
          </cell>
          <cell r="Q43" t="str">
            <v>42.1#-402.62</v>
          </cell>
          <cell r="R43" t="str">
            <v>42.1#-300</v>
          </cell>
          <cell r="S43">
            <v>1</v>
          </cell>
          <cell r="T43">
            <v>15</v>
          </cell>
          <cell r="U43">
            <v>4400</v>
          </cell>
          <cell r="V43">
            <v>570</v>
          </cell>
          <cell r="W43">
            <v>190</v>
          </cell>
          <cell r="X43">
            <v>190</v>
          </cell>
          <cell r="Y43">
            <v>396</v>
          </cell>
          <cell r="Z43" t="str">
            <v>53#10000|57#10000|58#10000</v>
          </cell>
          <cell r="AA43">
            <v>30</v>
          </cell>
          <cell r="AB43" t="str">
            <v>6#1#3#1|6#2#10#3|7#1#10#4|8#1#3#1|8#2#11#1|8#3#10#3|9#1#3#1|9#2#11#1|9#3#10#3|10#1#4#1|10#2#14#1|10#3#10#2|11#1#3#2|11#2#184#1|12#1#3#2|12#2#184#1|13#1#3#2|13#2#184#1|14#1#3#2|14#2#184#1|15#1#3#3|15#2#184#2</v>
          </cell>
          <cell r="AC43" t="str">
            <v>5#1341|5#1342|6#1341|6#1342|7#1341|7#1342|8#1341|8#1342|9#1341|9#1342|10#1341|10#1342|11#1341|11#1342|12#1341|12#1342|13#1341|13#1342|14#1341|14#1342|15#1341|15#1342|16#1341|16#1342</v>
          </cell>
          <cell r="AD43" t="str">
            <v>1#1#134101|1#2#134102|1#3#134103|1#3#134104|1#4#134105|1#5#134106|2#7#134107|2#8#134108|2#9#134109|2#10#134110|2#11#134111|2#25#3341070|2#26#3341020|2#27#3341050|2#28#3000002|2#29#3000003</v>
          </cell>
          <cell r="AE43" t="str">
            <v>5#90034</v>
          </cell>
          <cell r="AF43">
            <v>4</v>
          </cell>
          <cell r="AG43">
            <v>616</v>
          </cell>
          <cell r="AH43" t="str">
            <v>灼烧队辅助</v>
          </cell>
          <cell r="AI43">
            <v>47</v>
          </cell>
          <cell r="AJ43">
            <v>72</v>
          </cell>
          <cell r="AK43">
            <v>46</v>
          </cell>
          <cell r="AL43" t="str">
            <v>赵公明修道有成，还有三个妹妹，她们分别是云霄、琼霄与碧霄。主要法宝二十四颗定海神珠。武王克殷时，赵公明原是居于峨嵋山罗浮洞的截教高人，受殷商太师闻仲礼请，辅佐殷纣王，艺高术强，周朝阐教的仙人及将领们都不是对手，接连败阵，姜子牙只好请陆压以法术将之暗杀。\n殷商灭亡后，赵公明被封为“金龙如意正一龙虎玄坛真君”。因赵公明部下为四名与负责财富的神，其分别是“招宝”、“纳珍”、“招财”和“利市”，而成为正财神。</v>
          </cell>
          <cell r="AO43" t="str">
            <v>灼烧</v>
          </cell>
          <cell r="AP43" t="str">
            <v>&lt;color=#00FF66&gt;六星：&lt;/color&gt;释放技能回1点怒气|&lt;color=#00FF66&gt;九星：&lt;/color&gt;受击35%概率使攻击者灼烧2回合|&lt;color=#00FF66&gt;法宝+25：&lt;/color&gt;释放技能附加灼烧概率增加至96%</v>
          </cell>
          <cell r="AQ43" t="str">
            <v/>
          </cell>
        </row>
        <row r="44">
          <cell r="B44">
            <v>10037</v>
          </cell>
          <cell r="C44">
            <v>10537</v>
          </cell>
          <cell r="D44" t="str">
            <v>罗刹</v>
          </cell>
          <cell r="E44">
            <v>1037</v>
          </cell>
          <cell r="F44">
            <v>2037</v>
          </cell>
          <cell r="G44">
            <v>1</v>
          </cell>
          <cell r="H44">
            <v>3037</v>
          </cell>
          <cell r="I44">
            <v>11037</v>
          </cell>
          <cell r="J44">
            <v>50</v>
          </cell>
          <cell r="K44">
            <v>5</v>
          </cell>
          <cell r="L44">
            <v>5</v>
          </cell>
          <cell r="M44">
            <v>5</v>
          </cell>
          <cell r="N44">
            <v>3</v>
          </cell>
          <cell r="O44">
            <v>0</v>
          </cell>
          <cell r="P44">
            <v>0.9</v>
          </cell>
          <cell r="Q44" t="str">
            <v>-48.39#-285.19</v>
          </cell>
          <cell r="R44" t="str">
            <v>-48.39#-150</v>
          </cell>
          <cell r="S44">
            <v>4</v>
          </cell>
          <cell r="T44">
            <v>9</v>
          </cell>
          <cell r="U44">
            <v>3780</v>
          </cell>
          <cell r="V44">
            <v>565</v>
          </cell>
          <cell r="W44">
            <v>160</v>
          </cell>
          <cell r="X44">
            <v>160</v>
          </cell>
          <cell r="Y44">
            <v>276</v>
          </cell>
          <cell r="Z44" t="str">
            <v>53#10000|57#10000|58#10000</v>
          </cell>
          <cell r="AA44">
            <v>30</v>
          </cell>
          <cell r="AB44" t="str">
            <v>6#1#3#1|6#2#10#3|7#1#10#4|8#1#3#1|8#2#11#1|8#3#10#3|9#1#3#1|9#2#11#1|9#3#10#3</v>
          </cell>
          <cell r="AC44" t="str">
            <v>5#1491|5#1492|6#1491|6#1492|7#1491|7#1492|8#1491|8#1492|9#1491|9#1493|10#1491|10#1493|11#1491|11#1493</v>
          </cell>
          <cell r="AD44" t="str">
            <v>1#1#149101|1#2#149102|1#3#149103|1#3#149104|1#4#149105|1#5#149106|2#7#149107|2#8#149108|2#9#149109|2#10#149110</v>
          </cell>
          <cell r="AE44" t="str">
            <v>5#90049</v>
          </cell>
          <cell r="AF44">
            <v>1</v>
          </cell>
          <cell r="AG44">
            <v>310</v>
          </cell>
          <cell r="AH44" t="str">
            <v>减怒队控制</v>
          </cell>
          <cell r="AI44">
            <v>69</v>
          </cell>
          <cell r="AJ44">
            <v>52</v>
          </cell>
          <cell r="AK44">
            <v>55</v>
          </cell>
          <cell r="AL44" t="str">
            <v>罗刹为恶鬼之名。男罗刹黑身、朱发、绿眼，女罗刹则如绝美妇人，富有魅人之力，专食人之血肉。相传在楞伽岛中，即有罗刹女国。罗刹具神通力，可于空际疾飞，或速行地面，为暴恶可畏之鬼。\n罗刹誓愿守护佛法及正法行人，往往成为佛教的守护神，而常常参与法会，随佛闻法欢喜奉行。罗刹亦为地狱之狱卒，职司呵责罪人。</v>
          </cell>
          <cell r="AO44" t="str">
            <v>眩晕 减怒</v>
          </cell>
          <cell r="AP44" t="str">
            <v>&lt;color=#00FF66&gt;六星：&lt;/color&gt;释放技能有80%概率附加眩晕1回合|&lt;color=#00FF66&gt;九星：&lt;/color&gt;释放技能后降低目标2点怒气|&lt;color=#00FF66&gt;法宝+25：&lt;/color&gt;释放技能后回1点怒气</v>
          </cell>
          <cell r="AQ44" t="str">
            <v/>
          </cell>
        </row>
        <row r="45">
          <cell r="B45">
            <v>10038</v>
          </cell>
          <cell r="C45">
            <v>10538</v>
          </cell>
          <cell r="D45" t="str">
            <v>夜叉</v>
          </cell>
          <cell r="E45">
            <v>1038</v>
          </cell>
          <cell r="F45">
            <v>2038</v>
          </cell>
          <cell r="G45">
            <v>1</v>
          </cell>
          <cell r="H45">
            <v>3038</v>
          </cell>
          <cell r="I45">
            <v>11038</v>
          </cell>
          <cell r="J45">
            <v>50</v>
          </cell>
          <cell r="K45">
            <v>5</v>
          </cell>
          <cell r="L45">
            <v>5</v>
          </cell>
          <cell r="M45">
            <v>5</v>
          </cell>
          <cell r="N45">
            <v>2</v>
          </cell>
          <cell r="O45">
            <v>0</v>
          </cell>
          <cell r="P45">
            <v>0.55000000000000004</v>
          </cell>
          <cell r="Q45" t="str">
            <v>0#216.8</v>
          </cell>
          <cell r="R45" t="str">
            <v>0#150</v>
          </cell>
          <cell r="S45">
            <v>4</v>
          </cell>
          <cell r="T45">
            <v>9</v>
          </cell>
          <cell r="U45">
            <v>3420</v>
          </cell>
          <cell r="V45">
            <v>595</v>
          </cell>
          <cell r="W45">
            <v>170</v>
          </cell>
          <cell r="X45">
            <v>170</v>
          </cell>
          <cell r="Y45">
            <v>325</v>
          </cell>
          <cell r="Z45" t="str">
            <v>53#10000|57#10000|58#10000</v>
          </cell>
          <cell r="AA45">
            <v>30</v>
          </cell>
          <cell r="AB45" t="str">
            <v>6#1#3#1|6#2#10#3|7#1#10#4|8#1#3#1|8#2#11#1|8#3#10#3|9#1#3#1|9#2#11#1|9#3#10#3</v>
          </cell>
          <cell r="AC45" t="str">
            <v>5#1511|5#1512|6#1511|6#1512|7#1511|7#1512|8#1511|8#1512|9#1511|9#1512|10#1511|10#1512|11#1511|11#1512</v>
          </cell>
          <cell r="AD45" t="str">
            <v>1#1#151101|1#2#151102|1#3#151103|1#3#151104|1#4#151105|1#5#151106|2#7#151107|2#8#151108|2#9#151109|2#10#151110</v>
          </cell>
          <cell r="AE45" t="str">
            <v>5#90051</v>
          </cell>
          <cell r="AF45">
            <v>3</v>
          </cell>
          <cell r="AG45">
            <v>311</v>
          </cell>
          <cell r="AH45" t="str">
            <v>减怒队输出</v>
          </cell>
          <cell r="AI45">
            <v>60</v>
          </cell>
          <cell r="AJ45">
            <v>66</v>
          </cell>
          <cell r="AK45">
            <v>58</v>
          </cell>
          <cell r="AL45" t="str">
            <v>东海龙王敖光手下的巡海夜叉是天庭钦点的水府正神，名叫“李艮”.因哪吒在九湾河边洗澡，而用法宝混天绫搅动东海海水。龙宫闹地震，老龙王派出海夜叉上岸巡视，上前查看情况时，与哪吒发生口角，二者大战，哪吒用乾坤圈把夜叉砸死，脑浆迸流而亡，夜叉被杀后魂归封神台；最终武王伐纣成功，封神大战结束后，姜子牙归国封神，将夜叉李艮册封为“大祸星”的神位后入职天宫。</v>
          </cell>
          <cell r="AO45" t="str">
            <v>中毒 回怒</v>
          </cell>
          <cell r="AP45" t="str">
            <v>&lt;color=#00FF66&gt;六星：&lt;/color&gt;释放技能后回1点怒气|&lt;color=#00FF66&gt;九星：&lt;/color&gt;重度伤害由80%提升至125%|&lt;color=#00FF66&gt;法宝+25：&lt;/color&gt;释放技能后降低目标1点怒气</v>
          </cell>
          <cell r="AQ45" t="str">
            <v/>
          </cell>
        </row>
        <row r="46">
          <cell r="B46">
            <v>10039</v>
          </cell>
          <cell r="C46">
            <v>10539</v>
          </cell>
          <cell r="D46" t="str">
            <v>摩耶夫人</v>
          </cell>
          <cell r="E46">
            <v>1039</v>
          </cell>
          <cell r="F46">
            <v>2039</v>
          </cell>
          <cell r="G46">
            <v>1</v>
          </cell>
          <cell r="H46">
            <v>3039</v>
          </cell>
          <cell r="I46">
            <v>11039</v>
          </cell>
          <cell r="J46">
            <v>50</v>
          </cell>
          <cell r="K46">
            <v>5</v>
          </cell>
          <cell r="L46">
            <v>5</v>
          </cell>
          <cell r="M46">
            <v>5</v>
          </cell>
          <cell r="N46">
            <v>2</v>
          </cell>
          <cell r="O46">
            <v>0</v>
          </cell>
          <cell r="P46">
            <v>0.8</v>
          </cell>
          <cell r="Q46" t="str">
            <v>26.5#-403.6</v>
          </cell>
          <cell r="R46" t="str">
            <v>26.5#-350</v>
          </cell>
          <cell r="S46">
            <v>2</v>
          </cell>
          <cell r="T46">
            <v>9</v>
          </cell>
          <cell r="U46">
            <v>3420</v>
          </cell>
          <cell r="V46">
            <v>595</v>
          </cell>
          <cell r="W46">
            <v>170</v>
          </cell>
          <cell r="X46">
            <v>170</v>
          </cell>
          <cell r="Y46">
            <v>285</v>
          </cell>
          <cell r="Z46" t="str">
            <v>53#10000|57#10000|58#10000</v>
          </cell>
          <cell r="AA46">
            <v>30</v>
          </cell>
          <cell r="AB46" t="str">
            <v>6#1#3#1|6#2#10#3|7#1#10#4|8#1#3#1|8#2#11#1|8#3#10#3|9#1#3#1|9#2#11#1|9#3#10#3</v>
          </cell>
          <cell r="AC46" t="str">
            <v>5#1231|5#1232|6#1231|6#1232|7#1231|7#1232|8#1231|8#1232|9#1231|9#1232|10#1231|10#1232|11#1231|11#1232</v>
          </cell>
          <cell r="AD46" t="str">
            <v>1#1#123101|1#2#123102|1#3#123103|1#3#123104|1#4#123105|1#5#123106|2#7#123107|2#8#123108|2#9#123109|2#10#123110</v>
          </cell>
          <cell r="AE46" t="str">
            <v>5#90023</v>
          </cell>
          <cell r="AF46">
            <v>1</v>
          </cell>
          <cell r="AG46">
            <v>312</v>
          </cell>
          <cell r="AH46" t="str">
            <v>暴力队输出</v>
          </cell>
          <cell r="AI46">
            <v>69</v>
          </cell>
          <cell r="AJ46">
            <v>53</v>
          </cell>
          <cell r="AK46">
            <v>55</v>
          </cell>
          <cell r="AL46" t="str">
            <v>摩诃摩耶是佛陀之生母，生下佛陀后的第七天，摩耶夫人就逝世了，当佛陀涅盘时，她特地从上天赶到火葬场，佛陀听说母亲来，便从金棺中坐起，为母亲说法，以尽孝道。</v>
          </cell>
          <cell r="AO46" t="str">
            <v>追击 增伤</v>
          </cell>
          <cell r="AP46" t="str">
            <v>&lt;color=#00FF66&gt;六星：&lt;/color&gt;技能伤害+25%|&lt;color=#00FF66&gt;九星：&lt;/color&gt;战斗第一回合伤害+50%|&lt;color=#00FF66&gt;法宝+25：&lt;/color&gt;行动后攻击+8%</v>
          </cell>
          <cell r="AQ46" t="str">
            <v/>
          </cell>
        </row>
        <row r="47">
          <cell r="B47">
            <v>10041</v>
          </cell>
          <cell r="C47">
            <v>10541</v>
          </cell>
          <cell r="D47" t="str">
            <v>通天教主</v>
          </cell>
          <cell r="E47">
            <v>1041</v>
          </cell>
          <cell r="F47">
            <v>2041</v>
          </cell>
          <cell r="G47">
            <v>1</v>
          </cell>
          <cell r="H47">
            <v>3041</v>
          </cell>
          <cell r="I47">
            <v>11041</v>
          </cell>
          <cell r="J47">
            <v>50</v>
          </cell>
          <cell r="K47">
            <v>5</v>
          </cell>
          <cell r="L47">
            <v>5</v>
          </cell>
          <cell r="M47">
            <v>6</v>
          </cell>
          <cell r="N47">
            <v>2</v>
          </cell>
          <cell r="O47">
            <v>0</v>
          </cell>
          <cell r="P47">
            <v>0.7</v>
          </cell>
          <cell r="Q47" t="str">
            <v>0#-460</v>
          </cell>
          <cell r="R47" t="str">
            <v>0#-435</v>
          </cell>
          <cell r="S47">
            <v>4</v>
          </cell>
          <cell r="T47">
            <v>15</v>
          </cell>
          <cell r="U47">
            <v>3800</v>
          </cell>
          <cell r="V47">
            <v>660</v>
          </cell>
          <cell r="W47">
            <v>190</v>
          </cell>
          <cell r="X47">
            <v>190</v>
          </cell>
          <cell r="Y47">
            <v>266</v>
          </cell>
          <cell r="Z47" t="str">
            <v>53#10000|57#10000|58#10000</v>
          </cell>
          <cell r="AA47">
            <v>30</v>
          </cell>
          <cell r="AB47" t="str">
            <v>6#1#3#1|6#2#10#3|7#1#10#4|8#1#3#1|8#2#11#1|8#3#10#3|9#1#3#1|9#2#11#1|9#3#10#3|10#1#4#1|10#2#14#1|10#3#10#2|11#1#3#2|11#2#184#1|12#1#3#2|12#2#184#1|13#1#3#2|13#2#184#1|14#1#3#2|14#2#184#1|15#1#3#3|15#2#184#2</v>
          </cell>
          <cell r="AC47" t="str">
            <v>5#1471|5#1472|6#1471|6#1472|7#1471|7#1472|8#1471|8#1472|9#1471|9#1472|10#1471|10#1472|11#1471|11#1472|12#1471|12#1472|13#1471|13#1472|14#1471|14#1472|15#1471|15#1472|16#1471|16#1472</v>
          </cell>
          <cell r="AD47" t="str">
            <v>1#1#147101|1#2#147102|1#3#147103|1#3#147104|1#4#147105|1#5#147106|2#7#147107|2#8#147108|2#9#147109|2#10#147110|2#11#147111|2#25#3471070|2#26#3471020|2#27#3471050|2#28#3000000|2#29#3000001</v>
          </cell>
          <cell r="AE47" t="str">
            <v>5#90047</v>
          </cell>
          <cell r="AF47">
            <v>1</v>
          </cell>
          <cell r="AG47">
            <v>641</v>
          </cell>
          <cell r="AH47" t="str">
            <v>减怒队输出</v>
          </cell>
          <cell r="AI47">
            <v>54</v>
          </cell>
          <cell r="AJ47">
            <v>55</v>
          </cell>
          <cell r="AK47">
            <v>69</v>
          </cell>
          <cell r="AL47" t="str">
            <v>通天教主，为截教教主，为鸿钧道人点化收为弟子，在三友中排行第三，大师兄太上老君，二师兄元始天尊。\n通天教主居于碧游宫，乃仙之极致，称混元大罗金仙，是为圣人。被鸿钧老祖赐下诛仙四剑及诛仙阵图，掌杀伐之事，又在分宝崖上得到混元金斗等先天灵宝。然于封神一战失势，被其师带回紫霄宫。</v>
          </cell>
          <cell r="AO47" t="str">
            <v>中毒 减怒</v>
          </cell>
          <cell r="AP47" t="str">
            <v>&lt;color=#00FF66&gt;六星：&lt;/color&gt;每回合中毒伤害提升至攻击力的160%|&lt;color=#00FF66&gt;九星：&lt;/color&gt;受到普攻有50%概率使攻击者中毒|&lt;color=#00FF66&gt;法宝+25：&lt;/color&gt;释放技能附加中毒效果提升至96%</v>
          </cell>
          <cell r="AQ47" t="str">
            <v>1#2#6</v>
          </cell>
        </row>
        <row r="48">
          <cell r="B48">
            <v>10042</v>
          </cell>
          <cell r="C48">
            <v>10542</v>
          </cell>
          <cell r="D48" t="str">
            <v>常羲</v>
          </cell>
          <cell r="E48">
            <v>1042</v>
          </cell>
          <cell r="F48">
            <v>2042</v>
          </cell>
          <cell r="G48">
            <v>1</v>
          </cell>
          <cell r="H48">
            <v>3042</v>
          </cell>
          <cell r="I48">
            <v>11042</v>
          </cell>
          <cell r="J48">
            <v>50</v>
          </cell>
          <cell r="K48">
            <v>5</v>
          </cell>
          <cell r="L48">
            <v>5</v>
          </cell>
          <cell r="M48">
            <v>6</v>
          </cell>
          <cell r="N48">
            <v>4</v>
          </cell>
          <cell r="O48">
            <v>0</v>
          </cell>
          <cell r="P48">
            <v>0.65</v>
          </cell>
          <cell r="Q48" t="str">
            <v>15.24#-353.5</v>
          </cell>
          <cell r="R48" t="str">
            <v>15.24#-280</v>
          </cell>
          <cell r="S48">
            <v>4</v>
          </cell>
          <cell r="T48">
            <v>15</v>
          </cell>
          <cell r="U48">
            <v>4400</v>
          </cell>
          <cell r="V48">
            <v>570</v>
          </cell>
          <cell r="W48">
            <v>190</v>
          </cell>
          <cell r="X48">
            <v>190</v>
          </cell>
          <cell r="Y48">
            <v>388</v>
          </cell>
          <cell r="Z48" t="str">
            <v>53#10000|57#10000|58#10000</v>
          </cell>
          <cell r="AA48">
            <v>30</v>
          </cell>
          <cell r="AB48" t="str">
            <v>6#1#3#1|6#2#10#3|7#1#10#4|8#1#3#1|8#2#11#1|8#3#10#3|9#1#3#1|9#2#11#1|9#3#10#3|10#1#4#1|10#2#14#1|10#3#10#2|11#1#3#2|11#2#184#1|12#1#3#2|12#2#184#1|13#1#3#2|13#2#184#1|14#1#3#2|14#2#184#1|15#1#3#3|15#2#184#2</v>
          </cell>
          <cell r="AC48" t="str">
            <v>5#1441|5#1442|6#1441|6#1442|7#1441|7#1442|8#1441|8#1442|9#1441|9#1442|10#1441|10#1442|11#1441|11#1443|12#1441|12#1443|13#1441|13#1443|14#1441|14#1443|15#1441|15#1443|16#1441|16#1443</v>
          </cell>
          <cell r="AD48" t="str">
            <v>1#1#144101|1#2#144102|1#3#144103|1#3#144104|1#4#144105|1#5#144106|2#7#144107|2#8#144108|2#9#144109|2#10#144110|2#11#144111|2#25#3441070|2#26#3441020|2#27#1441111|2#28#3000002|2#29#3000003</v>
          </cell>
          <cell r="AE48" t="str">
            <v>5#90044</v>
          </cell>
          <cell r="AF48">
            <v>4</v>
          </cell>
          <cell r="AG48">
            <v>646</v>
          </cell>
          <cell r="AH48" t="str">
            <v>减怒队辅助</v>
          </cell>
          <cell r="AI48">
            <v>55</v>
          </cell>
          <cell r="AJ48">
            <v>69</v>
          </cell>
          <cell r="AK48">
            <v>70</v>
          </cell>
          <cell r="AL48" t="str">
            <v>常羲有称“女和月母”，是天庭帝俊的另外一个妻子。共计生育了十二个银蟾（月亮），也就是一年中阴历十二月，因此也称月亮之母。常羲经常给月亮洗澡，洗去旧的痕迹，以崭新的面貌出现。从而有了常羲沐月：素皎一色无纤尘，天光如水沐月轮的说法，常羲除了负担调节阴阳平衡的责任，还要担当维持世间秩序的重担。她是一个集美丽和智慧于一身的女神。</v>
          </cell>
          <cell r="AO48" t="str">
            <v>减怒 回怒</v>
          </cell>
          <cell r="AP48" t="str">
            <v>&lt;color=#00FF66&gt;六星：&lt;/color&gt;释放技能后降低目标1点怒气|&lt;color=#00FF66&gt;九星：&lt;/color&gt;释放技能后回复全体1点怒气|&lt;color=#00FF66&gt;法宝+25：&lt;/color&gt;释放技能后额外回复自身1点怒气</v>
          </cell>
          <cell r="AQ48" t="str">
            <v/>
          </cell>
        </row>
        <row r="49">
          <cell r="B49">
            <v>10043</v>
          </cell>
          <cell r="C49">
            <v>10543</v>
          </cell>
          <cell r="D49" t="str">
            <v>瑶池圣母</v>
          </cell>
          <cell r="E49">
            <v>1043</v>
          </cell>
          <cell r="F49">
            <v>2043</v>
          </cell>
          <cell r="G49">
            <v>2</v>
          </cell>
          <cell r="H49">
            <v>3043</v>
          </cell>
          <cell r="I49">
            <v>11043</v>
          </cell>
          <cell r="J49">
            <v>50</v>
          </cell>
          <cell r="K49">
            <v>5</v>
          </cell>
          <cell r="L49">
            <v>5</v>
          </cell>
          <cell r="M49">
            <v>7</v>
          </cell>
          <cell r="N49">
            <v>4</v>
          </cell>
          <cell r="O49">
            <v>1</v>
          </cell>
          <cell r="P49">
            <v>0.75</v>
          </cell>
          <cell r="Q49" t="str">
            <v>54#-632</v>
          </cell>
          <cell r="R49" t="str">
            <v>54#-500</v>
          </cell>
          <cell r="S49">
            <v>4</v>
          </cell>
          <cell r="T49">
            <v>15</v>
          </cell>
          <cell r="U49">
            <v>4400</v>
          </cell>
          <cell r="V49">
            <v>570</v>
          </cell>
          <cell r="W49">
            <v>190</v>
          </cell>
          <cell r="X49">
            <v>190</v>
          </cell>
          <cell r="Y49">
            <v>354</v>
          </cell>
          <cell r="Z49" t="str">
            <v>53#10000|57#10000|58#10000</v>
          </cell>
          <cell r="AA49">
            <v>30</v>
          </cell>
          <cell r="AB49" t="str">
            <v>6#1#3#1|6#2#10#3|7#1#10#4|8#1#3#1|8#2#11#1|8#3#10#3|9#1#3#1|9#2#11#1|9#3#10#3|10#1#4#1|10#2#14#1|10#3#10#2|11#1#3#2|11#2#184#1|12#1#3#2|12#2#184#1|13#1#3#2|13#2#184#1|14#1#3#2|14#2#184#1|15#1#3#3|15#2#184#2</v>
          </cell>
          <cell r="AC49" t="str">
            <v>5#1451|5#1452|6#1451|6#1452|7#1451|7#1452|8#1451|8#1452|9#1451|9#1452|10#1451|10#1452|11#1451|11#1452|12#1451|12#1452|13#1451|13#1452|14#1451|14#1452|15#1451|15#1452|16#1451|16#1452</v>
          </cell>
          <cell r="AD49" t="str">
            <v>1#1#145101|1#2#145102|1#3#145103|1#3#145104|1#4#145105|1#5#145106|2#7#145107|2#8#145108|2#9#145109|2#10#145110|2#11#145111|2#25#3451070|2#26#3451020|2#27#1451111|2#28#3000002|2#29#3000003</v>
          </cell>
          <cell r="AE49" t="str">
            <v>5#90045</v>
          </cell>
          <cell r="AF49">
            <v>3</v>
          </cell>
          <cell r="AG49">
            <v>742</v>
          </cell>
          <cell r="AH49" t="str">
            <v>减怒队辅助</v>
          </cell>
          <cell r="AI49">
            <v>60</v>
          </cell>
          <cell r="AJ49">
            <v>69</v>
          </cell>
          <cell r="AK49">
            <v>57</v>
          </cell>
          <cell r="AL49" t="str">
            <v>瑶池圣母是中国神话里掌管罚恶、预警灾厉的长生女神。在神话中，瑶池圣母是女仙之首，主宰阴气、修仙的女神</v>
          </cell>
          <cell r="AO49" t="str">
            <v>治疗 减怒 回怒</v>
          </cell>
          <cell r="AP49" t="str">
            <v>&lt;color=#00FF66&gt;六星：&lt;/color&gt;普攻后降低目标1点怒气|&lt;color=#00FF66&gt;九星：&lt;/color&gt;全体神将攻击+20%|&lt;color=#00FF66&gt;法宝+25：&lt;/color&gt;技能伤害50%治疗己方生命最少队友</v>
          </cell>
          <cell r="AQ49" t="str">
            <v>6#1</v>
          </cell>
        </row>
        <row r="50">
          <cell r="B50">
            <v>10044</v>
          </cell>
          <cell r="C50">
            <v>10544</v>
          </cell>
          <cell r="D50" t="str">
            <v>混世魔王</v>
          </cell>
          <cell r="E50">
            <v>1044</v>
          </cell>
          <cell r="F50">
            <v>2044</v>
          </cell>
          <cell r="G50">
            <v>1</v>
          </cell>
          <cell r="H50">
            <v>3044</v>
          </cell>
          <cell r="I50">
            <v>11044</v>
          </cell>
          <cell r="J50">
            <v>50</v>
          </cell>
          <cell r="K50">
            <v>5</v>
          </cell>
          <cell r="L50">
            <v>5</v>
          </cell>
          <cell r="M50">
            <v>5</v>
          </cell>
          <cell r="N50">
            <v>2</v>
          </cell>
          <cell r="O50">
            <v>0</v>
          </cell>
          <cell r="P50">
            <v>0.6</v>
          </cell>
          <cell r="Q50" t="str">
            <v>-21#-403.9</v>
          </cell>
          <cell r="R50" t="str">
            <v>-21#-300</v>
          </cell>
          <cell r="S50">
            <v>3</v>
          </cell>
          <cell r="T50">
            <v>9</v>
          </cell>
          <cell r="U50">
            <v>3420</v>
          </cell>
          <cell r="V50">
            <v>595</v>
          </cell>
          <cell r="W50">
            <v>170</v>
          </cell>
          <cell r="X50">
            <v>170</v>
          </cell>
          <cell r="Y50">
            <v>268</v>
          </cell>
          <cell r="Z50" t="str">
            <v>53#10000|57#10000|58#10000</v>
          </cell>
          <cell r="AA50">
            <v>30</v>
          </cell>
          <cell r="AB50" t="str">
            <v>6#1#3#1|6#2#10#3|7#1#10#4|8#1#3#1|8#2#11#1|8#3#10#3|9#1#3#1|9#2#11#1|9#3#10#3</v>
          </cell>
          <cell r="AC50" t="str">
            <v>5#1091|5#1092|6#1091|6#1092|7#1091|7#1092|8#1091|8#1092|9#1091|9#1092|10#1091|10#1092|11#1091|11#1092</v>
          </cell>
          <cell r="AD50" t="str">
            <v>1#1#109101|1#2#109102|1#3#109103|1#3#109104|1#4#109105|1#5#109106|2#7#109107|2#8#109108|2#9#109109|2#10#109110</v>
          </cell>
          <cell r="AE50" t="str">
            <v>5#90009</v>
          </cell>
          <cell r="AF50">
            <v>1</v>
          </cell>
          <cell r="AG50">
            <v>313</v>
          </cell>
          <cell r="AH50" t="str">
            <v>永动队输出</v>
          </cell>
          <cell r="AI50">
            <v>69</v>
          </cell>
          <cell r="AJ50">
            <v>51</v>
          </cell>
          <cell r="AK50">
            <v>55</v>
          </cell>
          <cell r="AL50" t="str">
            <v>混世魔王头戴乌金盔，映日光明；身挂皂罗袍，迎风飘荡。下穿着黑铁甲，紧勒皮条；足踏着花褶靴，雄如上将。腰广十围，身高三丈。混世魔王原居坎源山水脏洞，趁孙悟空不在时抓走许多小猴子，险些霸占水帘洞，但后来被学艺归来的孙悟空用法术身外身法击败。</v>
          </cell>
          <cell r="AO50" t="str">
            <v>回怒 必暴</v>
          </cell>
          <cell r="AP50" t="str">
            <v>&lt;color=#00FF66&gt;六星：&lt;/color&gt;战斗第一回合造成伤害必定暴击|&lt;color=#00FF66&gt;九星：&lt;/color&gt;直接伤害每击杀一个目标暴击率+20%可叠加持续至战斗结束|&lt;color=#00FF66&gt;法宝+25：&lt;/color&gt;技能伤害+25%</v>
          </cell>
          <cell r="AQ50" t="str">
            <v/>
          </cell>
        </row>
        <row r="51">
          <cell r="B51">
            <v>10045</v>
          </cell>
          <cell r="C51">
            <v>10505</v>
          </cell>
          <cell r="D51" t="str">
            <v>苏妲己</v>
          </cell>
          <cell r="E51">
            <v>1005</v>
          </cell>
          <cell r="F51">
            <v>2005</v>
          </cell>
          <cell r="G51">
            <v>1</v>
          </cell>
          <cell r="H51">
            <v>3005</v>
          </cell>
          <cell r="I51">
            <v>11005</v>
          </cell>
          <cell r="J51">
            <v>50</v>
          </cell>
          <cell r="K51">
            <v>5</v>
          </cell>
          <cell r="L51">
            <v>5</v>
          </cell>
          <cell r="M51">
            <v>5</v>
          </cell>
          <cell r="N51">
            <v>4</v>
          </cell>
          <cell r="O51">
            <v>0</v>
          </cell>
          <cell r="P51">
            <v>0.55000000000000004</v>
          </cell>
          <cell r="Q51" t="str">
            <v>0#270</v>
          </cell>
          <cell r="R51" t="str">
            <v>-11#134</v>
          </cell>
          <cell r="S51">
            <v>3</v>
          </cell>
          <cell r="T51">
            <v>9</v>
          </cell>
          <cell r="U51">
            <v>3960</v>
          </cell>
          <cell r="V51">
            <v>510</v>
          </cell>
          <cell r="W51">
            <v>170</v>
          </cell>
          <cell r="X51">
            <v>170</v>
          </cell>
          <cell r="Y51">
            <v>276</v>
          </cell>
          <cell r="Z51" t="str">
            <v>53#10000|57#10000|58#10000</v>
          </cell>
          <cell r="AA51">
            <v>30</v>
          </cell>
          <cell r="AB51" t="str">
            <v>6#1#3#1|6#2#10#3|7#1#10#4|8#1#3#1|8#2#11#1|8#3#10#3|9#1#3#1|9#2#11#1|9#3#10#3</v>
          </cell>
          <cell r="AC51" t="str">
            <v>5#1121|5#1122|6#1121|6#1122|7#1121|7#1122|8#1121|8#1122|9#1121|9#1122|10#1121|10#1122|11#1121|11#1122</v>
          </cell>
          <cell r="AD51" t="str">
            <v>1#1#112101|1#2#112102|1#3#112103|1#3#112104|1#4#112105|1#5#112106|2#7#112107|2#8#112108|2#9#112109|2#10#112110</v>
          </cell>
          <cell r="AE51" t="str">
            <v>5#90012</v>
          </cell>
          <cell r="AF51">
            <v>3</v>
          </cell>
          <cell r="AG51">
            <v>314</v>
          </cell>
          <cell r="AH51" t="str">
            <v>永动队辅助</v>
          </cell>
          <cell r="AI51">
            <v>55</v>
          </cell>
          <cell r="AJ51">
            <v>67</v>
          </cell>
          <cell r="AK51">
            <v>69</v>
          </cell>
          <cell r="AL51" t="str">
            <v>苏妲己，本是商朝冀州侯苏护之女，苏全忠之妹，乃倾国倾城、美艳娇媚、闭月羞花的绝色美女。后其父亲献女于商纣王为妃，路上却惨遭九尾狐狸精害死噬魂并夺身附体，被利用来迷惑纣王，败殷商气运，断送商汤基业之辉。\n最终被女娲娘娘活捉，当场判了死罪，交给西周一方斩首示众而亡，死于陆压道人送给姜子牙的“斩仙飞刀”之下。</v>
          </cell>
          <cell r="AO51" t="str">
            <v>治疗回怒</v>
          </cell>
          <cell r="AP51" t="str">
            <v>&lt;color=#00FF66&gt;六星：&lt;/color&gt;释放技能后全体回1点怒气|&lt;color=#00FF66&gt;九星：&lt;/color&gt;释放技能后回1点怒气|&lt;color=#00FF66&gt;法宝+25：&lt;/color&gt;技能直接伤害50%治疗己方生命最低队友</v>
          </cell>
          <cell r="AQ51" t="str">
            <v/>
          </cell>
        </row>
        <row r="52">
          <cell r="B52">
            <v>10046</v>
          </cell>
          <cell r="C52">
            <v>10546</v>
          </cell>
          <cell r="D52" t="str">
            <v>花木兰</v>
          </cell>
          <cell r="E52">
            <v>1046</v>
          </cell>
          <cell r="F52">
            <v>2046</v>
          </cell>
          <cell r="G52">
            <v>2</v>
          </cell>
          <cell r="H52">
            <v>3046</v>
          </cell>
          <cell r="I52">
            <v>11046</v>
          </cell>
          <cell r="J52">
            <v>50</v>
          </cell>
          <cell r="K52">
            <v>5</v>
          </cell>
          <cell r="L52">
            <v>5</v>
          </cell>
          <cell r="M52">
            <v>5</v>
          </cell>
          <cell r="N52">
            <v>4</v>
          </cell>
          <cell r="O52">
            <v>0</v>
          </cell>
          <cell r="P52">
            <v>0.57999999999999996</v>
          </cell>
          <cell r="Q52" t="str">
            <v>-65.4#-340.1</v>
          </cell>
          <cell r="R52" t="str">
            <v>-65.4#-280</v>
          </cell>
          <cell r="S52">
            <v>1</v>
          </cell>
          <cell r="T52">
            <v>9</v>
          </cell>
          <cell r="U52">
            <v>3960</v>
          </cell>
          <cell r="V52">
            <v>510</v>
          </cell>
          <cell r="W52">
            <v>170</v>
          </cell>
          <cell r="X52">
            <v>170</v>
          </cell>
          <cell r="Y52">
            <v>378</v>
          </cell>
          <cell r="Z52" t="str">
            <v>53#10000|57#10000|58#10000</v>
          </cell>
          <cell r="AA52">
            <v>30</v>
          </cell>
          <cell r="AB52" t="str">
            <v>6#1#3#1|6#2#10#3|7#1#10#4|8#1#3#1|8#2#11#1|8#3#10#3|9#1#3#1|9#2#11#1|9#3#10#3</v>
          </cell>
          <cell r="AC52" t="str">
            <v>5#1351|5#1352|6#1351|6#1352|7#1351|7#1352|8#1351|8#1352|9#1351|9#1352|10#1351|10#1352|11#1351|11#1352</v>
          </cell>
          <cell r="AD52" t="str">
            <v>1#1#135101|1#2#135102|1#3#135103|1#3#135104|1#4#135105|1#5#135106|2#7#135107|2#8#135108|2#9#135109|2#10#135110</v>
          </cell>
          <cell r="AE52" t="str">
            <v>5#90035</v>
          </cell>
          <cell r="AF52">
            <v>1</v>
          </cell>
          <cell r="AG52">
            <v>315</v>
          </cell>
          <cell r="AH52" t="str">
            <v>灼烧队辅助</v>
          </cell>
          <cell r="AI52">
            <v>69</v>
          </cell>
          <cell r="AJ52">
            <v>64</v>
          </cell>
          <cell r="AK52">
            <v>55</v>
          </cell>
          <cell r="AL52" t="str">
            <v>花木兰出生在一个平凡的家庭中，被健康的养育长大。花木兰有一个特殊的爱好，就是操练武艺。当其他同龄人都在练习女红之时，花木兰则在每日磨练武艺。战争爆发后，花木兰不忍心年老的父亲和年幼的弟弟上战场，决心女扮男装替父从军。花木兰伪装着自己与外来的侵略者战斗，立下了赫赫战功，并最终衣锦还乡。</v>
          </cell>
          <cell r="AO52" t="str">
            <v>前排 点火 辅助</v>
          </cell>
          <cell r="AP52" t="str">
            <v>&lt;color=#00FF66&gt;六星：&lt;/color&gt;技能攻击目标灼烧概率提升至96%|&lt;color=#00FF66&gt;九星：&lt;/color&gt;普攻80%概率给目标附加灼烧状态2回合|&lt;color=#00FF66&gt;法宝+25：&lt;/color&gt;受到普通攻击有50%概率使攻击者灼烧2回合</v>
          </cell>
          <cell r="AQ52" t="str">
            <v/>
          </cell>
        </row>
        <row r="53">
          <cell r="B53">
            <v>10047</v>
          </cell>
          <cell r="C53">
            <v>10547</v>
          </cell>
          <cell r="D53" t="str">
            <v>赤尾妖</v>
          </cell>
          <cell r="E53">
            <v>1047</v>
          </cell>
          <cell r="F53">
            <v>2047</v>
          </cell>
          <cell r="G53">
            <v>2</v>
          </cell>
          <cell r="H53">
            <v>3047</v>
          </cell>
          <cell r="I53">
            <v>11047</v>
          </cell>
          <cell r="J53">
            <v>20</v>
          </cell>
          <cell r="K53">
            <v>3</v>
          </cell>
          <cell r="L53">
            <v>3</v>
          </cell>
          <cell r="M53">
            <v>3</v>
          </cell>
          <cell r="N53">
            <v>2</v>
          </cell>
          <cell r="O53">
            <v>0</v>
          </cell>
          <cell r="P53">
            <v>0.4</v>
          </cell>
          <cell r="Q53" t="str">
            <v>0#200</v>
          </cell>
          <cell r="R53" t="str">
            <v>0#150</v>
          </cell>
          <cell r="S53">
            <v>3</v>
          </cell>
          <cell r="T53">
            <v>3</v>
          </cell>
          <cell r="U53">
            <v>2400</v>
          </cell>
          <cell r="V53">
            <v>360</v>
          </cell>
          <cell r="W53">
            <v>120</v>
          </cell>
          <cell r="X53">
            <v>120</v>
          </cell>
          <cell r="Y53">
            <v>280</v>
          </cell>
          <cell r="Z53" t="str">
            <v>53#10000|57#10000|58#10000</v>
          </cell>
          <cell r="AA53">
            <v>30</v>
          </cell>
          <cell r="AC53" t="str">
            <v>3#100471|3#100472</v>
          </cell>
          <cell r="AF53">
            <v>4</v>
          </cell>
          <cell r="AG53">
            <v>501</v>
          </cell>
          <cell r="AH53" t="str">
            <v>输出</v>
          </cell>
          <cell r="AI53">
            <v>82</v>
          </cell>
          <cell r="AJ53">
            <v>58</v>
          </cell>
          <cell r="AK53">
            <v>65</v>
          </cell>
          <cell r="AL53" t="str">
            <v>火焰山凝聚了大量离散的火焰精魄，滋生了这种浑身红色毛发，可以控制火焰的小妖怪，因为有巨大的红色尾巴被称为赤尾妖。</v>
          </cell>
          <cell r="AQ53" t="str">
            <v/>
          </cell>
        </row>
        <row r="54">
          <cell r="B54">
            <v>10048</v>
          </cell>
          <cell r="C54">
            <v>10548</v>
          </cell>
          <cell r="D54" t="str">
            <v>雪女</v>
          </cell>
          <cell r="E54">
            <v>1048</v>
          </cell>
          <cell r="F54">
            <v>2048</v>
          </cell>
          <cell r="G54">
            <v>0</v>
          </cell>
          <cell r="H54">
            <v>3048</v>
          </cell>
          <cell r="I54">
            <v>11048</v>
          </cell>
          <cell r="J54">
            <v>20</v>
          </cell>
          <cell r="K54">
            <v>3</v>
          </cell>
          <cell r="L54">
            <v>3</v>
          </cell>
          <cell r="M54">
            <v>3</v>
          </cell>
          <cell r="N54">
            <v>2</v>
          </cell>
          <cell r="O54">
            <v>0</v>
          </cell>
          <cell r="P54">
            <v>0.5</v>
          </cell>
          <cell r="Q54" t="str">
            <v>0#-212.7</v>
          </cell>
          <cell r="R54" t="str">
            <v>0#-100</v>
          </cell>
          <cell r="S54">
            <v>3</v>
          </cell>
          <cell r="T54">
            <v>3</v>
          </cell>
          <cell r="U54">
            <v>2400</v>
          </cell>
          <cell r="V54">
            <v>360</v>
          </cell>
          <cell r="W54">
            <v>120</v>
          </cell>
          <cell r="X54">
            <v>120</v>
          </cell>
          <cell r="Y54">
            <v>326</v>
          </cell>
          <cell r="Z54" t="str">
            <v>53#10000|57#10000|58#10000</v>
          </cell>
          <cell r="AA54">
            <v>30</v>
          </cell>
          <cell r="AC54" t="str">
            <v>3#100481|3#100482</v>
          </cell>
          <cell r="AF54">
            <v>4</v>
          </cell>
          <cell r="AG54">
            <v>502</v>
          </cell>
          <cell r="AH54" t="str">
            <v>输出</v>
          </cell>
          <cell r="AI54">
            <v>54</v>
          </cell>
          <cell r="AJ54">
            <v>59</v>
          </cell>
          <cell r="AK54">
            <v>47</v>
          </cell>
          <cell r="AL54" t="str">
            <v>万里雪境中诞生的冰雪精灵，喜欢一切快乐的事情，但有时会因为恶作剧对人造成困扰及危险。</v>
          </cell>
          <cell r="AQ54" t="str">
            <v/>
          </cell>
        </row>
        <row r="55">
          <cell r="B55">
            <v>10049</v>
          </cell>
          <cell r="C55">
            <v>10549</v>
          </cell>
          <cell r="D55" t="str">
            <v>娜迦</v>
          </cell>
          <cell r="E55">
            <v>1049</v>
          </cell>
          <cell r="F55">
            <v>2049</v>
          </cell>
          <cell r="G55">
            <v>1</v>
          </cell>
          <cell r="H55">
            <v>3049</v>
          </cell>
          <cell r="I55">
            <v>11049</v>
          </cell>
          <cell r="J55">
            <v>20</v>
          </cell>
          <cell r="K55">
            <v>3</v>
          </cell>
          <cell r="L55">
            <v>3</v>
          </cell>
          <cell r="M55">
            <v>3</v>
          </cell>
          <cell r="N55">
            <v>2</v>
          </cell>
          <cell r="O55">
            <v>0</v>
          </cell>
          <cell r="P55">
            <v>0.35</v>
          </cell>
          <cell r="Q55" t="str">
            <v>0#200</v>
          </cell>
          <cell r="R55" t="str">
            <v>0#150</v>
          </cell>
          <cell r="S55">
            <v>2</v>
          </cell>
          <cell r="T55">
            <v>3</v>
          </cell>
          <cell r="U55">
            <v>2400</v>
          </cell>
          <cell r="V55">
            <v>360</v>
          </cell>
          <cell r="W55">
            <v>120</v>
          </cell>
          <cell r="X55">
            <v>120</v>
          </cell>
          <cell r="Y55">
            <v>378</v>
          </cell>
          <cell r="Z55" t="str">
            <v>53#10000|57#10000|58#10000</v>
          </cell>
          <cell r="AA55">
            <v>30</v>
          </cell>
          <cell r="AC55" t="str">
            <v>3#100491|3#100492</v>
          </cell>
          <cell r="AF55">
            <v>4</v>
          </cell>
          <cell r="AG55">
            <v>503</v>
          </cell>
          <cell r="AH55" t="str">
            <v>输出</v>
          </cell>
          <cell r="AI55">
            <v>35</v>
          </cell>
          <cell r="AJ55">
            <v>57</v>
          </cell>
          <cell r="AK55">
            <v>36</v>
          </cell>
          <cell r="AL55" t="str">
            <v>娜迦生活在南海中，具有控制河流和降水的能力。娜迦通常会现成人形，但睡觉时会显出原形。</v>
          </cell>
          <cell r="AQ55" t="str">
            <v/>
          </cell>
        </row>
        <row r="56">
          <cell r="B56">
            <v>10050</v>
          </cell>
          <cell r="C56">
            <v>10550</v>
          </cell>
          <cell r="D56" t="str">
            <v>菩提遗枝</v>
          </cell>
          <cell r="E56">
            <v>1050</v>
          </cell>
          <cell r="F56">
            <v>2050</v>
          </cell>
          <cell r="G56">
            <v>2</v>
          </cell>
          <cell r="H56">
            <v>3050</v>
          </cell>
          <cell r="I56">
            <v>11050</v>
          </cell>
          <cell r="J56">
            <v>20</v>
          </cell>
          <cell r="K56">
            <v>3</v>
          </cell>
          <cell r="L56">
            <v>3</v>
          </cell>
          <cell r="M56">
            <v>3</v>
          </cell>
          <cell r="N56">
            <v>2</v>
          </cell>
          <cell r="O56">
            <v>0</v>
          </cell>
          <cell r="P56">
            <v>0.5</v>
          </cell>
          <cell r="Q56" t="str">
            <v>0#200</v>
          </cell>
          <cell r="R56" t="str">
            <v>0#150</v>
          </cell>
          <cell r="S56">
            <v>2</v>
          </cell>
          <cell r="T56">
            <v>3</v>
          </cell>
          <cell r="U56">
            <v>2400</v>
          </cell>
          <cell r="V56">
            <v>360</v>
          </cell>
          <cell r="W56">
            <v>120</v>
          </cell>
          <cell r="X56">
            <v>120</v>
          </cell>
          <cell r="Y56">
            <v>264</v>
          </cell>
          <cell r="Z56" t="str">
            <v>53#10000|57#10000|58#10000</v>
          </cell>
          <cell r="AA56">
            <v>30</v>
          </cell>
          <cell r="AC56" t="str">
            <v>3#100501|3#100502</v>
          </cell>
          <cell r="AF56">
            <v>4</v>
          </cell>
          <cell r="AG56">
            <v>504</v>
          </cell>
          <cell r="AH56" t="str">
            <v>输出</v>
          </cell>
          <cell r="AI56">
            <v>38</v>
          </cell>
          <cell r="AJ56">
            <v>52</v>
          </cell>
          <cell r="AK56">
            <v>42</v>
          </cell>
          <cell r="AL56" t="str">
            <v>菩提树掉落的一枝，感召到了佛祖的佛性，化为人形修习佛法。</v>
          </cell>
          <cell r="AQ56" t="str">
            <v/>
          </cell>
        </row>
        <row r="57">
          <cell r="B57">
            <v>10051</v>
          </cell>
          <cell r="C57">
            <v>10551</v>
          </cell>
          <cell r="D57" t="str">
            <v>灵使</v>
          </cell>
          <cell r="E57">
            <v>1051</v>
          </cell>
          <cell r="F57">
            <v>2051</v>
          </cell>
          <cell r="G57">
            <v>1</v>
          </cell>
          <cell r="H57">
            <v>3051</v>
          </cell>
          <cell r="I57">
            <v>11051</v>
          </cell>
          <cell r="J57">
            <v>20</v>
          </cell>
          <cell r="K57">
            <v>3</v>
          </cell>
          <cell r="L57">
            <v>3</v>
          </cell>
          <cell r="M57">
            <v>3</v>
          </cell>
          <cell r="N57">
            <v>2</v>
          </cell>
          <cell r="O57">
            <v>0</v>
          </cell>
          <cell r="P57">
            <v>0.4</v>
          </cell>
          <cell r="Q57" t="str">
            <v>0#200</v>
          </cell>
          <cell r="R57" t="str">
            <v>0#150</v>
          </cell>
          <cell r="S57">
            <v>1</v>
          </cell>
          <cell r="T57">
            <v>3</v>
          </cell>
          <cell r="U57">
            <v>2400</v>
          </cell>
          <cell r="V57">
            <v>360</v>
          </cell>
          <cell r="W57">
            <v>120</v>
          </cell>
          <cell r="X57">
            <v>120</v>
          </cell>
          <cell r="Y57">
            <v>343</v>
          </cell>
          <cell r="Z57" t="str">
            <v>53#10000|57#10000|58#10000</v>
          </cell>
          <cell r="AA57">
            <v>30</v>
          </cell>
          <cell r="AC57" t="str">
            <v>3#100511|3#100512</v>
          </cell>
          <cell r="AF57">
            <v>4</v>
          </cell>
          <cell r="AG57">
            <v>505</v>
          </cell>
          <cell r="AH57" t="str">
            <v>输出</v>
          </cell>
          <cell r="AI57">
            <v>51</v>
          </cell>
          <cell r="AJ57">
            <v>68</v>
          </cell>
          <cell r="AK57">
            <v>48</v>
          </cell>
          <cell r="AL57" t="str">
            <v>在人的祈愿下诞生的灵使，可以使用各种简单的灵术。</v>
          </cell>
          <cell r="AQ57" t="str">
            <v/>
          </cell>
        </row>
        <row r="58">
          <cell r="B58">
            <v>10052</v>
          </cell>
          <cell r="C58">
            <v>10552</v>
          </cell>
          <cell r="D58" t="str">
            <v>方士</v>
          </cell>
          <cell r="E58">
            <v>1052</v>
          </cell>
          <cell r="F58">
            <v>2052</v>
          </cell>
          <cell r="G58">
            <v>0</v>
          </cell>
          <cell r="H58">
            <v>3052</v>
          </cell>
          <cell r="I58">
            <v>11052</v>
          </cell>
          <cell r="J58">
            <v>20</v>
          </cell>
          <cell r="K58">
            <v>3</v>
          </cell>
          <cell r="L58">
            <v>3</v>
          </cell>
          <cell r="M58">
            <v>3</v>
          </cell>
          <cell r="N58">
            <v>2</v>
          </cell>
          <cell r="O58">
            <v>0</v>
          </cell>
          <cell r="P58">
            <v>0.4</v>
          </cell>
          <cell r="Q58" t="str">
            <v>0#-129.1</v>
          </cell>
          <cell r="R58" t="str">
            <v>0#-80</v>
          </cell>
          <cell r="S58">
            <v>1</v>
          </cell>
          <cell r="T58">
            <v>3</v>
          </cell>
          <cell r="U58">
            <v>2400</v>
          </cell>
          <cell r="V58">
            <v>360</v>
          </cell>
          <cell r="W58">
            <v>120</v>
          </cell>
          <cell r="X58">
            <v>120</v>
          </cell>
          <cell r="Y58">
            <v>396</v>
          </cell>
          <cell r="Z58" t="str">
            <v>53#10000|57#10000|58#10000</v>
          </cell>
          <cell r="AA58">
            <v>30</v>
          </cell>
          <cell r="AC58" t="str">
            <v>3#100521|3#100522</v>
          </cell>
          <cell r="AF58">
            <v>4</v>
          </cell>
          <cell r="AG58">
            <v>506</v>
          </cell>
          <cell r="AH58" t="str">
            <v>输出</v>
          </cell>
          <cell r="AI58">
            <v>47</v>
          </cell>
          <cell r="AJ58">
            <v>72</v>
          </cell>
          <cell r="AK58">
            <v>46</v>
          </cell>
          <cell r="AL58" t="str">
            <v>修习五行之术和各种方术的隐士，擅长各种玄妙的技法。</v>
          </cell>
          <cell r="AQ58" t="str">
            <v/>
          </cell>
        </row>
        <row r="59">
          <cell r="B59">
            <v>10053</v>
          </cell>
          <cell r="C59">
            <v>10547</v>
          </cell>
          <cell r="D59" t="str">
            <v>鬼差</v>
          </cell>
          <cell r="E59">
            <v>1053</v>
          </cell>
          <cell r="F59">
            <v>2053</v>
          </cell>
          <cell r="G59">
            <v>1</v>
          </cell>
          <cell r="H59">
            <v>3053</v>
          </cell>
          <cell r="I59">
            <v>11053</v>
          </cell>
          <cell r="J59">
            <v>20</v>
          </cell>
          <cell r="K59">
            <v>3</v>
          </cell>
          <cell r="L59">
            <v>3</v>
          </cell>
          <cell r="M59">
            <v>3</v>
          </cell>
          <cell r="N59">
            <v>2</v>
          </cell>
          <cell r="O59">
            <v>0</v>
          </cell>
          <cell r="P59">
            <v>0.4</v>
          </cell>
          <cell r="Q59" t="str">
            <v>0#200</v>
          </cell>
          <cell r="R59" t="str">
            <v>0#150</v>
          </cell>
          <cell r="S59">
            <v>4</v>
          </cell>
          <cell r="T59">
            <v>3</v>
          </cell>
          <cell r="U59">
            <v>2400</v>
          </cell>
          <cell r="V59">
            <v>360</v>
          </cell>
          <cell r="W59">
            <v>120</v>
          </cell>
          <cell r="X59">
            <v>120</v>
          </cell>
          <cell r="Y59">
            <v>280</v>
          </cell>
          <cell r="Z59" t="str">
            <v>53#10000|57#10000|58#10000</v>
          </cell>
          <cell r="AA59">
            <v>30</v>
          </cell>
          <cell r="AC59" t="str">
            <v>3#100531|3#100532</v>
          </cell>
          <cell r="AF59">
            <v>4</v>
          </cell>
          <cell r="AG59">
            <v>507</v>
          </cell>
          <cell r="AH59" t="str">
            <v>输出</v>
          </cell>
          <cell r="AI59">
            <v>82</v>
          </cell>
          <cell r="AJ59">
            <v>58</v>
          </cell>
          <cell r="AK59">
            <v>65</v>
          </cell>
          <cell r="AL59" t="str">
            <v>鬼差诞生于阴曹地府，在地府中负责抓捕恶鬼。</v>
          </cell>
          <cell r="AQ59" t="str">
            <v/>
          </cell>
        </row>
        <row r="60">
          <cell r="B60">
            <v>10054</v>
          </cell>
          <cell r="C60">
            <v>10548</v>
          </cell>
          <cell r="D60" t="str">
            <v>仙灵</v>
          </cell>
          <cell r="E60">
            <v>1054</v>
          </cell>
          <cell r="F60">
            <v>2054</v>
          </cell>
          <cell r="G60">
            <v>1</v>
          </cell>
          <cell r="H60">
            <v>3054</v>
          </cell>
          <cell r="I60">
            <v>11054</v>
          </cell>
          <cell r="J60">
            <v>20</v>
          </cell>
          <cell r="K60">
            <v>3</v>
          </cell>
          <cell r="L60">
            <v>3</v>
          </cell>
          <cell r="M60">
            <v>3</v>
          </cell>
          <cell r="N60">
            <v>2</v>
          </cell>
          <cell r="O60">
            <v>0</v>
          </cell>
          <cell r="P60">
            <v>0.4</v>
          </cell>
          <cell r="Q60" t="str">
            <v>0#200</v>
          </cell>
          <cell r="R60" t="str">
            <v>0#150</v>
          </cell>
          <cell r="S60">
            <v>4</v>
          </cell>
          <cell r="T60">
            <v>3</v>
          </cell>
          <cell r="U60">
            <v>2400</v>
          </cell>
          <cell r="V60">
            <v>360</v>
          </cell>
          <cell r="W60">
            <v>120</v>
          </cell>
          <cell r="X60">
            <v>120</v>
          </cell>
          <cell r="Y60">
            <v>326</v>
          </cell>
          <cell r="Z60" t="str">
            <v>53#10000|57#10000|58#10000</v>
          </cell>
          <cell r="AA60">
            <v>30</v>
          </cell>
          <cell r="AC60" t="str">
            <v>3#100541|3#100542</v>
          </cell>
          <cell r="AF60">
            <v>4</v>
          </cell>
          <cell r="AG60">
            <v>508</v>
          </cell>
          <cell r="AH60" t="str">
            <v>输出</v>
          </cell>
          <cell r="AI60">
            <v>54</v>
          </cell>
          <cell r="AJ60">
            <v>59</v>
          </cell>
          <cell r="AK60">
            <v>47</v>
          </cell>
          <cell r="AL60" t="str">
            <v>传达上天诏谕的使者，会奏响美妙的仙音来抚慰世人。</v>
          </cell>
          <cell r="AQ60" t="str">
            <v/>
          </cell>
        </row>
        <row r="61">
          <cell r="B61">
            <v>10057</v>
          </cell>
          <cell r="C61">
            <v>10551</v>
          </cell>
          <cell r="D61" t="str">
            <v>聂小倩</v>
          </cell>
          <cell r="E61">
            <v>1057</v>
          </cell>
          <cell r="F61">
            <v>2057</v>
          </cell>
          <cell r="G61">
            <v>2</v>
          </cell>
          <cell r="H61">
            <v>3057</v>
          </cell>
          <cell r="I61">
            <v>11057</v>
          </cell>
          <cell r="J61">
            <v>30</v>
          </cell>
          <cell r="K61">
            <v>4</v>
          </cell>
          <cell r="L61">
            <v>4</v>
          </cell>
          <cell r="M61">
            <v>4</v>
          </cell>
          <cell r="N61">
            <v>2</v>
          </cell>
          <cell r="O61">
            <v>0</v>
          </cell>
          <cell r="P61">
            <v>0.72</v>
          </cell>
          <cell r="Q61" t="str">
            <v>73.9#-520.12</v>
          </cell>
          <cell r="R61" t="str">
            <v>73.9#-450</v>
          </cell>
          <cell r="S61">
            <v>3</v>
          </cell>
          <cell r="T61">
            <v>5</v>
          </cell>
          <cell r="U61">
            <v>3000</v>
          </cell>
          <cell r="V61">
            <v>450</v>
          </cell>
          <cell r="W61">
            <v>150</v>
          </cell>
          <cell r="X61">
            <v>150</v>
          </cell>
          <cell r="Y61">
            <v>343</v>
          </cell>
          <cell r="Z61" t="str">
            <v>53#10000|57#10000|58#10000</v>
          </cell>
          <cell r="AA61">
            <v>30</v>
          </cell>
          <cell r="AB61" t="str">
            <v>5#1#2#2|5#2#16#5|5#3#15#4</v>
          </cell>
          <cell r="AC61" t="str">
            <v>4#100571|4#100572|5#100571|5#100572</v>
          </cell>
          <cell r="AD61" t="str">
            <v>1#13#10057101|1#14#10057102|1#15#10057103|1#15#10057104|1#16#10057105|1#17#10057106</v>
          </cell>
          <cell r="AF61">
            <v>4</v>
          </cell>
          <cell r="AG61">
            <v>401</v>
          </cell>
          <cell r="AH61" t="str">
            <v>永动队输出</v>
          </cell>
          <cell r="AI61">
            <v>51</v>
          </cell>
          <cell r="AJ61">
            <v>68</v>
          </cell>
          <cell r="AK61">
            <v>48</v>
          </cell>
          <cell r="AL61" t="str">
            <v>聂小倩是一个美貌的女鬼，生前只活到十八岁，死后葬在浙江金华城北的荒凉古寺旁，不幸被妖怪夜叉胁迫害人。后浙江人宁采臣暂居寺院，小倩受妖怪指使，前来谋害，却被采臣的正气打动，便以实相告，助采臣转危为安。</v>
          </cell>
          <cell r="AO61" t="str">
            <v>前排 回怒</v>
          </cell>
          <cell r="AQ61" t="str">
            <v/>
          </cell>
        </row>
        <row r="62">
          <cell r="B62">
            <v>10058</v>
          </cell>
          <cell r="C62">
            <v>10552</v>
          </cell>
          <cell r="D62" t="str">
            <v>九婴</v>
          </cell>
          <cell r="E62">
            <v>1058</v>
          </cell>
          <cell r="F62">
            <v>2058</v>
          </cell>
          <cell r="G62">
            <v>1</v>
          </cell>
          <cell r="H62">
            <v>3058</v>
          </cell>
          <cell r="I62">
            <v>11058</v>
          </cell>
          <cell r="J62">
            <v>30</v>
          </cell>
          <cell r="K62">
            <v>4</v>
          </cell>
          <cell r="L62">
            <v>4</v>
          </cell>
          <cell r="M62">
            <v>4</v>
          </cell>
          <cell r="N62">
            <v>4</v>
          </cell>
          <cell r="O62">
            <v>0</v>
          </cell>
          <cell r="P62">
            <v>0.9</v>
          </cell>
          <cell r="Q62" t="str">
            <v>60.36#225</v>
          </cell>
          <cell r="R62" t="str">
            <v>60.36#130</v>
          </cell>
          <cell r="S62">
            <v>3</v>
          </cell>
          <cell r="T62">
            <v>5</v>
          </cell>
          <cell r="U62">
            <v>3000</v>
          </cell>
          <cell r="V62">
            <v>450</v>
          </cell>
          <cell r="W62">
            <v>150</v>
          </cell>
          <cell r="X62">
            <v>150</v>
          </cell>
          <cell r="Y62">
            <v>396</v>
          </cell>
          <cell r="Z62" t="str">
            <v>53#10000|57#10000|58#10000</v>
          </cell>
          <cell r="AA62">
            <v>30</v>
          </cell>
          <cell r="AB62" t="str">
            <v>5#1#2#2|5#2#16#5|5#3#15#4</v>
          </cell>
          <cell r="AC62" t="str">
            <v>4#100581|4#100582|5#100581|5#100582</v>
          </cell>
          <cell r="AD62" t="str">
            <v>1#13#10058101|1#14#10058102|1#15#10058103|1#15#10058104|1#16#10058105|1#17#10058106</v>
          </cell>
          <cell r="AF62">
            <v>4</v>
          </cell>
          <cell r="AG62">
            <v>402</v>
          </cell>
          <cell r="AH62" t="str">
            <v>永动队辅助</v>
          </cell>
          <cell r="AI62">
            <v>47</v>
          </cell>
          <cell r="AJ62">
            <v>72</v>
          </cell>
          <cell r="AK62">
            <v>46</v>
          </cell>
          <cell r="AL62" t="str">
            <v>九婴是古代中国神话传说中的凶兽之一。出自《淮南子·本经训》。它是水火之怪，能喷水吐火，它的叫声如婴儿啼哭，有九头，故称九婴。尧时出，作害人间，被羿射杀于北狄凶水之中。\n北方有一条大河，水深千丈，波浪汹涌，人称凶水。凶水中有一只九头怪物，名叫九婴，既能喷水，又能喷火。十日并出时，凶水也沸腾了，九婴嫌水中太热，就跳上岸来，见人就吃，吃的时候，必须有9样食品同时供它吃，因此成为大羿第3个斩杀目标。</v>
          </cell>
          <cell r="AO62" t="str">
            <v>纵排 输出</v>
          </cell>
          <cell r="AQ62" t="str">
            <v/>
          </cell>
        </row>
        <row r="63">
          <cell r="B63">
            <v>10059</v>
          </cell>
          <cell r="C63">
            <v>10547</v>
          </cell>
          <cell r="D63" t="str">
            <v>灵猫</v>
          </cell>
          <cell r="E63">
            <v>1059</v>
          </cell>
          <cell r="F63">
            <v>2059</v>
          </cell>
          <cell r="G63">
            <v>1</v>
          </cell>
          <cell r="H63">
            <v>3059</v>
          </cell>
          <cell r="I63">
            <v>11059</v>
          </cell>
          <cell r="J63">
            <v>30</v>
          </cell>
          <cell r="K63">
            <v>4</v>
          </cell>
          <cell r="L63">
            <v>4</v>
          </cell>
          <cell r="M63">
            <v>4</v>
          </cell>
          <cell r="N63">
            <v>4</v>
          </cell>
          <cell r="O63">
            <v>0</v>
          </cell>
          <cell r="P63">
            <v>0.5</v>
          </cell>
          <cell r="Q63" t="str">
            <v>-39.4#-87.2</v>
          </cell>
          <cell r="R63" t="str">
            <v>-39.4#-50</v>
          </cell>
          <cell r="S63">
            <v>3</v>
          </cell>
          <cell r="T63">
            <v>5</v>
          </cell>
          <cell r="U63">
            <v>3000</v>
          </cell>
          <cell r="V63">
            <v>450</v>
          </cell>
          <cell r="W63">
            <v>150</v>
          </cell>
          <cell r="X63">
            <v>150</v>
          </cell>
          <cell r="Y63">
            <v>280</v>
          </cell>
          <cell r="Z63" t="str">
            <v>53#10000|57#10000|58#10000</v>
          </cell>
          <cell r="AA63">
            <v>30</v>
          </cell>
          <cell r="AB63" t="str">
            <v>5#1#2#2|5#2#16#5|5#3#15#4</v>
          </cell>
          <cell r="AC63" t="str">
            <v>4#100591|4#100592|5#100591|5#100592</v>
          </cell>
          <cell r="AD63" t="str">
            <v>1#13#10059101|1#14#10059102|1#15#10059103|1#15#10059104|1#16#10059105|1#17#10059106</v>
          </cell>
          <cell r="AF63">
            <v>4</v>
          </cell>
          <cell r="AG63">
            <v>403</v>
          </cell>
          <cell r="AH63" t="str">
            <v>永动队辅助</v>
          </cell>
          <cell r="AI63">
            <v>82</v>
          </cell>
          <cell r="AJ63">
            <v>58</v>
          </cell>
          <cell r="AK63">
            <v>65</v>
          </cell>
          <cell r="AL63" t="str">
            <v>当亡灵的意志和即将耗尽性命的猫妖结合之时，就会诞生灵猫。灵猫和亡魂合二为一，为了守护着亡灵所爱之人而行动。</v>
          </cell>
          <cell r="AO63" t="str">
            <v>随机 输出</v>
          </cell>
          <cell r="AQ63" t="str">
            <v/>
          </cell>
        </row>
        <row r="64">
          <cell r="B64">
            <v>10060</v>
          </cell>
          <cell r="C64">
            <v>10548</v>
          </cell>
          <cell r="D64" t="str">
            <v>半截观音</v>
          </cell>
          <cell r="E64">
            <v>1060</v>
          </cell>
          <cell r="F64">
            <v>2060</v>
          </cell>
          <cell r="G64">
            <v>0</v>
          </cell>
          <cell r="H64">
            <v>3060</v>
          </cell>
          <cell r="I64">
            <v>11060</v>
          </cell>
          <cell r="J64">
            <v>30</v>
          </cell>
          <cell r="K64">
            <v>4</v>
          </cell>
          <cell r="L64">
            <v>4</v>
          </cell>
          <cell r="M64">
            <v>4</v>
          </cell>
          <cell r="N64">
            <v>4</v>
          </cell>
          <cell r="O64">
            <v>0</v>
          </cell>
          <cell r="P64">
            <v>0.78</v>
          </cell>
          <cell r="Q64" t="str">
            <v>0#-424.73</v>
          </cell>
          <cell r="R64" t="str">
            <v>0#-300</v>
          </cell>
          <cell r="S64">
            <v>3</v>
          </cell>
          <cell r="T64">
            <v>5</v>
          </cell>
          <cell r="U64">
            <v>3000</v>
          </cell>
          <cell r="V64">
            <v>450</v>
          </cell>
          <cell r="W64">
            <v>150</v>
          </cell>
          <cell r="X64">
            <v>150</v>
          </cell>
          <cell r="Y64">
            <v>326</v>
          </cell>
          <cell r="Z64" t="str">
            <v>53#10000|57#10000|58#10000</v>
          </cell>
          <cell r="AA64">
            <v>30</v>
          </cell>
          <cell r="AB64" t="str">
            <v>5#1#2#2|5#2#16#5|5#3#15#4</v>
          </cell>
          <cell r="AC64" t="str">
            <v>4#100601|4#100602|5#100601|5#100602</v>
          </cell>
          <cell r="AD64" t="str">
            <v>1#13#10060101|1#14#10060102|1#15#10060103|1#15#10060104|1#16#10060105|1#17#10060106</v>
          </cell>
          <cell r="AF64">
            <v>4</v>
          </cell>
          <cell r="AG64">
            <v>404</v>
          </cell>
          <cell r="AH64" t="str">
            <v>永动队辅助</v>
          </cell>
          <cell r="AI64">
            <v>54</v>
          </cell>
          <cell r="AJ64">
            <v>59</v>
          </cell>
          <cell r="AK64">
            <v>47</v>
          </cell>
          <cell r="AL64" t="str">
            <v>金鼻白毛老鼠精，又称半截观音，是《西游记》中的女妖，有着花容月貌，所使用的兵器为一对双股剑，而且擅使遗鞋之术，在陷空山无底洞落草为妖。</v>
          </cell>
          <cell r="AO64" t="str">
            <v>单体 治疗</v>
          </cell>
          <cell r="AQ64" t="str">
            <v/>
          </cell>
        </row>
        <row r="65">
          <cell r="B65">
            <v>10061</v>
          </cell>
          <cell r="C65">
            <v>10549</v>
          </cell>
          <cell r="D65" t="str">
            <v>韦陀</v>
          </cell>
          <cell r="E65">
            <v>1061</v>
          </cell>
          <cell r="F65">
            <v>2061</v>
          </cell>
          <cell r="G65">
            <v>1</v>
          </cell>
          <cell r="H65">
            <v>3061</v>
          </cell>
          <cell r="I65">
            <v>11061</v>
          </cell>
          <cell r="J65">
            <v>30</v>
          </cell>
          <cell r="K65">
            <v>4</v>
          </cell>
          <cell r="L65">
            <v>4</v>
          </cell>
          <cell r="M65">
            <v>4</v>
          </cell>
          <cell r="N65">
            <v>2</v>
          </cell>
          <cell r="O65">
            <v>0</v>
          </cell>
          <cell r="P65">
            <v>0.57999999999999996</v>
          </cell>
          <cell r="Q65" t="str">
            <v>-5.3#223.2</v>
          </cell>
          <cell r="R65" t="str">
            <v>-5.3#150</v>
          </cell>
          <cell r="S65">
            <v>2</v>
          </cell>
          <cell r="T65">
            <v>5</v>
          </cell>
          <cell r="U65">
            <v>3000</v>
          </cell>
          <cell r="V65">
            <v>450</v>
          </cell>
          <cell r="W65">
            <v>150</v>
          </cell>
          <cell r="X65">
            <v>150</v>
          </cell>
          <cell r="Y65">
            <v>378</v>
          </cell>
          <cell r="Z65" t="str">
            <v>53#10000|57#10000|58#10000</v>
          </cell>
          <cell r="AA65">
            <v>30</v>
          </cell>
          <cell r="AB65" t="str">
            <v>5#1#2#2|5#2#16#5|5#3#15#4</v>
          </cell>
          <cell r="AC65" t="str">
            <v>4#100611|4#100612|5#100611|5#100612</v>
          </cell>
          <cell r="AD65" t="str">
            <v>1#13#10061101|1#14#10061102|1#15#10061103|1#15#10061104|1#16#10061105|1#17#10061106</v>
          </cell>
          <cell r="AF65">
            <v>4</v>
          </cell>
          <cell r="AG65">
            <v>405</v>
          </cell>
          <cell r="AH65" t="str">
            <v>暴力队输出</v>
          </cell>
          <cell r="AI65">
            <v>35</v>
          </cell>
          <cell r="AJ65">
            <v>57</v>
          </cell>
          <cell r="AK65">
            <v>36</v>
          </cell>
          <cell r="AL65" t="str">
            <v>韦陀菩萨是佛教的大菩萨之一，常在娑婆世界，拥三洲大法轮，韦陀菩萨是护持正法的一位大菩萨</v>
          </cell>
          <cell r="AO65" t="str">
            <v>单体 输出</v>
          </cell>
          <cell r="AQ65" t="str">
            <v/>
          </cell>
        </row>
        <row r="66">
          <cell r="B66">
            <v>10062</v>
          </cell>
          <cell r="C66">
            <v>10550</v>
          </cell>
          <cell r="D66" t="str">
            <v>善光公主</v>
          </cell>
          <cell r="E66">
            <v>1062</v>
          </cell>
          <cell r="F66">
            <v>2062</v>
          </cell>
          <cell r="G66">
            <v>1</v>
          </cell>
          <cell r="H66">
            <v>3062</v>
          </cell>
          <cell r="I66">
            <v>11062</v>
          </cell>
          <cell r="J66">
            <v>30</v>
          </cell>
          <cell r="K66">
            <v>4</v>
          </cell>
          <cell r="L66">
            <v>4</v>
          </cell>
          <cell r="M66">
            <v>4</v>
          </cell>
          <cell r="N66">
            <v>2</v>
          </cell>
          <cell r="O66">
            <v>0</v>
          </cell>
          <cell r="P66">
            <v>0.6</v>
          </cell>
          <cell r="Q66" t="str">
            <v>0#-314.36</v>
          </cell>
          <cell r="R66" t="str">
            <v>0#-200</v>
          </cell>
          <cell r="S66">
            <v>2</v>
          </cell>
          <cell r="T66">
            <v>5</v>
          </cell>
          <cell r="U66">
            <v>3000</v>
          </cell>
          <cell r="V66">
            <v>450</v>
          </cell>
          <cell r="W66">
            <v>150</v>
          </cell>
          <cell r="X66">
            <v>150</v>
          </cell>
          <cell r="Y66">
            <v>264</v>
          </cell>
          <cell r="Z66" t="str">
            <v>53#10000|57#10000|58#10000</v>
          </cell>
          <cell r="AA66">
            <v>30</v>
          </cell>
          <cell r="AB66" t="str">
            <v>5#1#2#2|5#2#16#5|5#3#15#4</v>
          </cell>
          <cell r="AC66" t="str">
            <v>4#100621|4#100622|5#100621|5#100622</v>
          </cell>
          <cell r="AD66" t="str">
            <v>1#13#10062101|1#14#10062102|1#15#10062103|1#15#10062104|1#16#10062105|1#17#10062106</v>
          </cell>
          <cell r="AF66">
            <v>4</v>
          </cell>
          <cell r="AG66">
            <v>406</v>
          </cell>
          <cell r="AH66" t="str">
            <v>暴力队输出</v>
          </cell>
          <cell r="AI66">
            <v>38</v>
          </cell>
          <cell r="AJ66">
            <v>52</v>
          </cell>
          <cell r="AK66">
            <v>42</v>
          </cell>
          <cell r="AL66" t="str">
            <v>善光公主为波斯匿王的女儿。聪明美丽，她坚持自己的善业为自己带来果报，父亲一气之下，将其指给穷人为妻，但婚后生活依旧富足享乐，证明：善业追随，终会获得好的果报</v>
          </cell>
          <cell r="AO66" t="str">
            <v>纵排 眩晕</v>
          </cell>
          <cell r="AQ66" t="str">
            <v/>
          </cell>
        </row>
        <row r="67">
          <cell r="B67">
            <v>10063</v>
          </cell>
          <cell r="C67">
            <v>10551</v>
          </cell>
          <cell r="D67" t="str">
            <v>伽罗尊者</v>
          </cell>
          <cell r="E67">
            <v>1063</v>
          </cell>
          <cell r="F67">
            <v>2063</v>
          </cell>
          <cell r="G67">
            <v>0</v>
          </cell>
          <cell r="H67">
            <v>3063</v>
          </cell>
          <cell r="I67">
            <v>11063</v>
          </cell>
          <cell r="J67">
            <v>30</v>
          </cell>
          <cell r="K67">
            <v>4</v>
          </cell>
          <cell r="L67">
            <v>4</v>
          </cell>
          <cell r="M67">
            <v>4</v>
          </cell>
          <cell r="N67">
            <v>2</v>
          </cell>
          <cell r="O67">
            <v>0</v>
          </cell>
          <cell r="P67">
            <v>0.35</v>
          </cell>
          <cell r="Q67" t="str">
            <v>48.64#271.8</v>
          </cell>
          <cell r="R67" t="str">
            <v>48.64#140</v>
          </cell>
          <cell r="S67">
            <v>2</v>
          </cell>
          <cell r="T67">
            <v>5</v>
          </cell>
          <cell r="U67">
            <v>3000</v>
          </cell>
          <cell r="V67">
            <v>450</v>
          </cell>
          <cell r="W67">
            <v>150</v>
          </cell>
          <cell r="X67">
            <v>150</v>
          </cell>
          <cell r="Y67">
            <v>343</v>
          </cell>
          <cell r="Z67" t="str">
            <v>53#10000|57#10000|58#10000</v>
          </cell>
          <cell r="AA67">
            <v>30</v>
          </cell>
          <cell r="AB67" t="str">
            <v>5#1#2#2|5#2#16#5|5#3#15#4</v>
          </cell>
          <cell r="AC67" t="str">
            <v>4#100631|4#100632|5#100631|5#100632</v>
          </cell>
          <cell r="AD67" t="str">
            <v>1#13#10063101|1#14#10063102|1#15#10063103|1#15#10063104|1#16#10063105|1#17#10063106</v>
          </cell>
          <cell r="AF67">
            <v>4</v>
          </cell>
          <cell r="AG67">
            <v>407</v>
          </cell>
          <cell r="AH67" t="str">
            <v>暴力队输出</v>
          </cell>
          <cell r="AI67">
            <v>51</v>
          </cell>
          <cell r="AJ67">
            <v>68</v>
          </cell>
          <cell r="AK67">
            <v>48</v>
          </cell>
          <cell r="AL67" t="str">
            <v>迦罗加伐蹉尊者的标志念珠串，据说是尊者到龙国化缘时，龙送给他的礼物。到了龙国后，尊者使众多的龙皈依了佛法。通过尊者的说法，很多的愿意为了所有的众生有情而进故佛籍成为僧人。龙送给尊者一串用宝石镶成的项链，用它可以满足各种愿望。尊者收下了项链，进行加持后作为自己的标志。</v>
          </cell>
          <cell r="AO67" t="str">
            <v>纵排 增伤</v>
          </cell>
          <cell r="AQ67" t="str">
            <v/>
          </cell>
        </row>
        <row r="68">
          <cell r="B68">
            <v>10064</v>
          </cell>
          <cell r="C68">
            <v>10552</v>
          </cell>
          <cell r="D68" t="str">
            <v>怒目金刚</v>
          </cell>
          <cell r="E68">
            <v>1064</v>
          </cell>
          <cell r="F68">
            <v>2064</v>
          </cell>
          <cell r="G68">
            <v>0</v>
          </cell>
          <cell r="H68">
            <v>3064</v>
          </cell>
          <cell r="I68">
            <v>11064</v>
          </cell>
          <cell r="J68">
            <v>30</v>
          </cell>
          <cell r="K68">
            <v>4</v>
          </cell>
          <cell r="L68">
            <v>4</v>
          </cell>
          <cell r="M68">
            <v>4</v>
          </cell>
          <cell r="N68">
            <v>3</v>
          </cell>
          <cell r="O68">
            <v>0</v>
          </cell>
          <cell r="P68">
            <v>0.57999999999999996</v>
          </cell>
          <cell r="Q68" t="str">
            <v>13.16#-220.9</v>
          </cell>
          <cell r="R68" t="str">
            <v>13.16#-150</v>
          </cell>
          <cell r="S68">
            <v>2</v>
          </cell>
          <cell r="T68">
            <v>5</v>
          </cell>
          <cell r="U68">
            <v>3000</v>
          </cell>
          <cell r="V68">
            <v>450</v>
          </cell>
          <cell r="W68">
            <v>150</v>
          </cell>
          <cell r="X68">
            <v>150</v>
          </cell>
          <cell r="Y68">
            <v>396</v>
          </cell>
          <cell r="Z68" t="str">
            <v>53#10000|57#10000|58#10000</v>
          </cell>
          <cell r="AA68">
            <v>30</v>
          </cell>
          <cell r="AB68" t="str">
            <v>5#1#2#2|5#2#16#5|5#3#15#4</v>
          </cell>
          <cell r="AC68" t="str">
            <v>4#100641|4#100642|5#100641|5#100642</v>
          </cell>
          <cell r="AD68" t="str">
            <v>1#13#10064101|1#14#10064102|1#15#10064103|1#15#10064104|1#16#10064105|1#17#10064106</v>
          </cell>
          <cell r="AF68">
            <v>4</v>
          </cell>
          <cell r="AG68">
            <v>408</v>
          </cell>
          <cell r="AH68" t="str">
            <v>暴力队控制</v>
          </cell>
          <cell r="AI68">
            <v>47</v>
          </cell>
          <cell r="AJ68">
            <v>72</v>
          </cell>
          <cell r="AK68">
            <v>46</v>
          </cell>
          <cell r="AL68" t="str">
            <v>隋吏部侍郎薛道衡，尝游钟山开善寺，谓小僧曰：“金刚何为努目？菩萨何为低眉？”小僧答曰：“金刚努目，所以降伏四魔；菩萨低眉，所以慈悲六道。“道衡怃然不能对。\n——《太平广记》卷一七四引《谈薮》</v>
          </cell>
          <cell r="AO68" t="str">
            <v>单体 回怒</v>
          </cell>
          <cell r="AQ68" t="str">
            <v/>
          </cell>
        </row>
        <row r="69">
          <cell r="B69">
            <v>10065</v>
          </cell>
          <cell r="C69">
            <v>10552</v>
          </cell>
          <cell r="D69" t="str">
            <v>木吒</v>
          </cell>
          <cell r="E69">
            <v>1065</v>
          </cell>
          <cell r="F69">
            <v>2065</v>
          </cell>
          <cell r="G69">
            <v>1</v>
          </cell>
          <cell r="H69">
            <v>3065</v>
          </cell>
          <cell r="I69">
            <v>11065</v>
          </cell>
          <cell r="J69">
            <v>30</v>
          </cell>
          <cell r="K69">
            <v>4</v>
          </cell>
          <cell r="L69">
            <v>4</v>
          </cell>
          <cell r="M69">
            <v>4</v>
          </cell>
          <cell r="N69">
            <v>4</v>
          </cell>
          <cell r="O69">
            <v>0</v>
          </cell>
          <cell r="P69">
            <v>0.65</v>
          </cell>
          <cell r="Q69" t="str">
            <v>4.8#-405.8</v>
          </cell>
          <cell r="R69" t="str">
            <v>4.8#-300</v>
          </cell>
          <cell r="S69">
            <v>1</v>
          </cell>
          <cell r="T69">
            <v>5</v>
          </cell>
          <cell r="U69">
            <v>3000</v>
          </cell>
          <cell r="V69">
            <v>450</v>
          </cell>
          <cell r="W69">
            <v>150</v>
          </cell>
          <cell r="X69">
            <v>150</v>
          </cell>
          <cell r="Y69">
            <v>396</v>
          </cell>
          <cell r="Z69" t="str">
            <v>53#10000|57#10000|58#10000</v>
          </cell>
          <cell r="AA69">
            <v>30</v>
          </cell>
          <cell r="AB69" t="str">
            <v>5#1#2#2|5#2#16#5|5#3#15#4</v>
          </cell>
          <cell r="AC69" t="str">
            <v>4#100651|4#100652|5#100651|5#100652</v>
          </cell>
          <cell r="AD69" t="str">
            <v>1#13#10065101|1#14#10065102|1#15#10065103|1#15#10065104|1#16#10065105|1#17#10065106</v>
          </cell>
          <cell r="AF69">
            <v>4</v>
          </cell>
          <cell r="AG69">
            <v>409</v>
          </cell>
          <cell r="AH69" t="str">
            <v>灼烧队辅助</v>
          </cell>
          <cell r="AI69">
            <v>47</v>
          </cell>
          <cell r="AJ69">
            <v>72</v>
          </cell>
          <cell r="AK69">
            <v>46</v>
          </cell>
          <cell r="AL69" t="str">
            <v>木吒拜昆仑阐教十二仙中的普贤真人为师，为玉虚仙派第三代传人之一，有师传的镇洞之宝“吴钩剑”，可在阵前斩人。也是辅佐姜子牙的武将之一，曾下山助武王伐纣，打仗杀敌有功，推翻了殷商王朝，封神榜上无名，最终肉身成圣。</v>
          </cell>
          <cell r="AO69" t="str">
            <v>单体 灼烧</v>
          </cell>
          <cell r="AQ69" t="str">
            <v/>
          </cell>
        </row>
        <row r="70">
          <cell r="B70">
            <v>10066</v>
          </cell>
          <cell r="C70">
            <v>10552</v>
          </cell>
          <cell r="D70" t="str">
            <v>姜后</v>
          </cell>
          <cell r="E70">
            <v>1066</v>
          </cell>
          <cell r="F70">
            <v>2066</v>
          </cell>
          <cell r="G70">
            <v>2</v>
          </cell>
          <cell r="H70">
            <v>3066</v>
          </cell>
          <cell r="I70">
            <v>11066</v>
          </cell>
          <cell r="J70">
            <v>30</v>
          </cell>
          <cell r="K70">
            <v>4</v>
          </cell>
          <cell r="L70">
            <v>4</v>
          </cell>
          <cell r="M70">
            <v>4</v>
          </cell>
          <cell r="N70">
            <v>2</v>
          </cell>
          <cell r="O70">
            <v>0</v>
          </cell>
          <cell r="P70">
            <v>0.65</v>
          </cell>
          <cell r="Q70" t="str">
            <v>10#240</v>
          </cell>
          <cell r="R70" t="str">
            <v>10#140</v>
          </cell>
          <cell r="S70">
            <v>1</v>
          </cell>
          <cell r="T70">
            <v>5</v>
          </cell>
          <cell r="U70">
            <v>3000</v>
          </cell>
          <cell r="V70">
            <v>450</v>
          </cell>
          <cell r="W70">
            <v>150</v>
          </cell>
          <cell r="X70">
            <v>150</v>
          </cell>
          <cell r="Y70">
            <v>396</v>
          </cell>
          <cell r="Z70" t="str">
            <v>53#10000|57#10000|58#10000</v>
          </cell>
          <cell r="AA70">
            <v>30</v>
          </cell>
          <cell r="AB70" t="str">
            <v>5#1#2#2|5#2#16#5|5#3#15#4</v>
          </cell>
          <cell r="AC70" t="str">
            <v>4#100661|4#100662|5#100661|5#100662</v>
          </cell>
          <cell r="AD70" t="str">
            <v>1#13#10066101|1#14#10066102|1#15#10066103|1#15#10066104|1#16#10066105|1#17#10066106</v>
          </cell>
          <cell r="AF70">
            <v>4</v>
          </cell>
          <cell r="AG70">
            <v>410</v>
          </cell>
          <cell r="AH70" t="str">
            <v>灼烧队输出</v>
          </cell>
          <cell r="AI70">
            <v>47</v>
          </cell>
          <cell r="AJ70">
            <v>72</v>
          </cell>
          <cell r="AK70">
            <v>46</v>
          </cell>
          <cell r="AL70" t="str">
            <v>姜后，商纣王后，为人贤良，因劝诫纣王，间接开罪苏妲己，而遭苏妲己设局陷害被剜去一目炮烙了双手后屈死西宫，魂魄入了封神榜。被封为“太阴星”之职。</v>
          </cell>
          <cell r="AO70" t="str">
            <v>单体 输出</v>
          </cell>
          <cell r="AQ70" t="str">
            <v/>
          </cell>
        </row>
        <row r="71">
          <cell r="B71">
            <v>10067</v>
          </cell>
          <cell r="C71">
            <v>10552</v>
          </cell>
          <cell r="D71" t="str">
            <v>梦蝶</v>
          </cell>
          <cell r="E71">
            <v>1067</v>
          </cell>
          <cell r="F71">
            <v>2067</v>
          </cell>
          <cell r="G71">
            <v>2</v>
          </cell>
          <cell r="H71">
            <v>3067</v>
          </cell>
          <cell r="I71">
            <v>11067</v>
          </cell>
          <cell r="J71">
            <v>30</v>
          </cell>
          <cell r="K71">
            <v>4</v>
          </cell>
          <cell r="L71">
            <v>4</v>
          </cell>
          <cell r="M71">
            <v>4</v>
          </cell>
          <cell r="N71">
            <v>4</v>
          </cell>
          <cell r="O71">
            <v>0</v>
          </cell>
          <cell r="P71">
            <v>0.6</v>
          </cell>
          <cell r="Q71" t="str">
            <v>25.6#368</v>
          </cell>
          <cell r="R71" t="str">
            <v>25.6#200</v>
          </cell>
          <cell r="S71">
            <v>1</v>
          </cell>
          <cell r="T71">
            <v>5</v>
          </cell>
          <cell r="U71">
            <v>3000</v>
          </cell>
          <cell r="V71">
            <v>450</v>
          </cell>
          <cell r="W71">
            <v>150</v>
          </cell>
          <cell r="X71">
            <v>150</v>
          </cell>
          <cell r="Y71">
            <v>396</v>
          </cell>
          <cell r="Z71" t="str">
            <v>53#10000|57#10000|58#10000</v>
          </cell>
          <cell r="AA71">
            <v>30</v>
          </cell>
          <cell r="AB71" t="str">
            <v>5#1#2#2|5#2#16#5|5#3#15#4</v>
          </cell>
          <cell r="AC71" t="str">
            <v>4#100671|4#100672|5#100671|5#100672</v>
          </cell>
          <cell r="AD71" t="str">
            <v>1#13#10067101|1#14#10067102|1#15#10067103|1#15#10067104|1#16#10067105|1#17#10067106</v>
          </cell>
          <cell r="AF71">
            <v>4</v>
          </cell>
          <cell r="AG71">
            <v>411</v>
          </cell>
          <cell r="AH71" t="str">
            <v>灼烧队辅助</v>
          </cell>
          <cell r="AI71">
            <v>47</v>
          </cell>
          <cell r="AJ71">
            <v>72</v>
          </cell>
          <cell r="AK71">
            <v>46</v>
          </cell>
          <cell r="AL71" t="str">
            <v>庄周梦见自己变成一只蝴蝶，飘飘荡荡，十分轻松惬意。他这时完全忘记了自己原本是庄周。\n过一会儿，他醒来了，惊惶不定之间，对自己还是庄周感到十分惊奇疑惑。他认真地想了又想，不知道是庄周做梦变成蝴蝶呢，还是蝴蝶做梦变成了庄周。</v>
          </cell>
          <cell r="AO71" t="str">
            <v>随机 灼烧</v>
          </cell>
          <cell r="AQ71" t="str">
            <v/>
          </cell>
        </row>
        <row r="72">
          <cell r="B72">
            <v>10068</v>
          </cell>
          <cell r="C72">
            <v>10552</v>
          </cell>
          <cell r="D72" t="str">
            <v>金吒</v>
          </cell>
          <cell r="E72">
            <v>1068</v>
          </cell>
          <cell r="F72">
            <v>2068</v>
          </cell>
          <cell r="G72">
            <v>2</v>
          </cell>
          <cell r="H72">
            <v>3068</v>
          </cell>
          <cell r="I72">
            <v>11068</v>
          </cell>
          <cell r="J72">
            <v>30</v>
          </cell>
          <cell r="K72">
            <v>4</v>
          </cell>
          <cell r="L72">
            <v>4</v>
          </cell>
          <cell r="M72">
            <v>4</v>
          </cell>
          <cell r="N72">
            <v>4</v>
          </cell>
          <cell r="O72">
            <v>0</v>
          </cell>
          <cell r="P72">
            <v>0.65</v>
          </cell>
          <cell r="Q72" t="str">
            <v>-11.1#-446.31</v>
          </cell>
          <cell r="R72" t="str">
            <v>-11.1#-300</v>
          </cell>
          <cell r="S72">
            <v>1</v>
          </cell>
          <cell r="T72">
            <v>5</v>
          </cell>
          <cell r="U72">
            <v>3000</v>
          </cell>
          <cell r="V72">
            <v>450</v>
          </cell>
          <cell r="W72">
            <v>150</v>
          </cell>
          <cell r="X72">
            <v>150</v>
          </cell>
          <cell r="Y72">
            <v>396</v>
          </cell>
          <cell r="Z72" t="str">
            <v>53#10000|57#10000|58#10000</v>
          </cell>
          <cell r="AA72">
            <v>30</v>
          </cell>
          <cell r="AB72" t="str">
            <v>5#1#2#2|5#2#16#5|5#3#15#4</v>
          </cell>
          <cell r="AC72" t="str">
            <v>4#100681|4#100682|5#100681|5#100682</v>
          </cell>
          <cell r="AD72" t="str">
            <v>1#13#10068101|1#14#10068102|1#15#10068103|1#15#10068104|1#16#10068105|1#17#10068106</v>
          </cell>
          <cell r="AF72">
            <v>4</v>
          </cell>
          <cell r="AG72">
            <v>412</v>
          </cell>
          <cell r="AH72" t="str">
            <v>灼烧队辅助</v>
          </cell>
          <cell r="AI72">
            <v>47</v>
          </cell>
          <cell r="AJ72">
            <v>72</v>
          </cell>
          <cell r="AK72">
            <v>46</v>
          </cell>
          <cell r="AL72" t="str">
            <v>金吒是玉虚仙派的三代传人，助周伐纣的阐教弟子之一，玉虚十二仙之中文殊广法天尊的爱徒，修行于五龙山云霄洞，有师传法宝“遁龙桩”，又叫七宝金莲，乃云霄洞的镇洞之宝，设有三个铁圈的金色柱子，可阵前锁人。与师父一起斩杀九龙岛四圣之一王魔，后独自斩杨森，还曾智取游魂关，擒杀守将窦荣，常随军征战，屡有表现，多次在一旁协助姜子牙打仗杀敌立功，之后成功推翻殷商，辅佐武王大军消灭了恶君纣王，最终成为肉身成圣的七人之一。</v>
          </cell>
          <cell r="AO72" t="str">
            <v>随机 麻痹</v>
          </cell>
          <cell r="AQ72" t="str">
            <v/>
          </cell>
        </row>
        <row r="73">
          <cell r="B73">
            <v>10069</v>
          </cell>
          <cell r="C73">
            <v>10552</v>
          </cell>
          <cell r="D73" t="str">
            <v>燕赤霞</v>
          </cell>
          <cell r="E73">
            <v>1069</v>
          </cell>
          <cell r="F73">
            <v>2069</v>
          </cell>
          <cell r="G73">
            <v>1</v>
          </cell>
          <cell r="H73">
            <v>3069</v>
          </cell>
          <cell r="I73">
            <v>11069</v>
          </cell>
          <cell r="J73">
            <v>30</v>
          </cell>
          <cell r="K73">
            <v>4</v>
          </cell>
          <cell r="L73">
            <v>4</v>
          </cell>
          <cell r="M73">
            <v>4</v>
          </cell>
          <cell r="N73">
            <v>2</v>
          </cell>
          <cell r="O73">
            <v>0</v>
          </cell>
          <cell r="P73">
            <v>0.65</v>
          </cell>
          <cell r="Q73" t="str">
            <v>5.95#-232.3</v>
          </cell>
          <cell r="R73" t="str">
            <v>5.95#-150</v>
          </cell>
          <cell r="S73">
            <v>4</v>
          </cell>
          <cell r="T73">
            <v>5</v>
          </cell>
          <cell r="U73">
            <v>3000</v>
          </cell>
          <cell r="V73">
            <v>450</v>
          </cell>
          <cell r="W73">
            <v>150</v>
          </cell>
          <cell r="X73">
            <v>150</v>
          </cell>
          <cell r="Y73">
            <v>396</v>
          </cell>
          <cell r="Z73" t="str">
            <v>53#10000|57#10000|58#10000</v>
          </cell>
          <cell r="AA73">
            <v>30</v>
          </cell>
          <cell r="AB73" t="str">
            <v>5#1#2#2|5#2#16#5|5#3#15#4</v>
          </cell>
          <cell r="AC73" t="str">
            <v>4#100691|4#100692|5#100691|5#100692</v>
          </cell>
          <cell r="AD73" t="str">
            <v>1#13#10069101|1#14#10069102|1#15#10069103|1#15#10069104|1#16#10069105|1#17#10069106</v>
          </cell>
          <cell r="AF73">
            <v>4</v>
          </cell>
          <cell r="AG73">
            <v>413</v>
          </cell>
          <cell r="AH73" t="str">
            <v>减怒队输出</v>
          </cell>
          <cell r="AI73">
            <v>47</v>
          </cell>
          <cell r="AJ73">
            <v>72</v>
          </cell>
          <cell r="AK73">
            <v>46</v>
          </cell>
          <cell r="AL73" t="str">
            <v>燕赤霞是一位惩恶扬善，降妖除魔的侠义之士。一生致力于消除天下妖魔。\n士人自言燕姓，字赤霞。宁疑为赴试者，而听其音声，殊不类浙。诘之，自言秦人，语甚朴诚。\n——《聊斋志异》《聂小倩》</v>
          </cell>
          <cell r="AO73" t="str">
            <v>前排 增伤</v>
          </cell>
          <cell r="AQ73" t="str">
            <v/>
          </cell>
        </row>
        <row r="74">
          <cell r="B74">
            <v>10070</v>
          </cell>
          <cell r="C74">
            <v>10552</v>
          </cell>
          <cell r="D74" t="str">
            <v>逍遥客</v>
          </cell>
          <cell r="E74">
            <v>1070</v>
          </cell>
          <cell r="F74">
            <v>2070</v>
          </cell>
          <cell r="G74">
            <v>1</v>
          </cell>
          <cell r="H74">
            <v>3070</v>
          </cell>
          <cell r="I74">
            <v>11070</v>
          </cell>
          <cell r="J74">
            <v>30</v>
          </cell>
          <cell r="K74">
            <v>4</v>
          </cell>
          <cell r="L74">
            <v>4</v>
          </cell>
          <cell r="M74">
            <v>4</v>
          </cell>
          <cell r="N74">
            <v>2</v>
          </cell>
          <cell r="O74">
            <v>0</v>
          </cell>
          <cell r="P74">
            <v>0.55000000000000004</v>
          </cell>
          <cell r="Q74" t="str">
            <v>55.3#190</v>
          </cell>
          <cell r="R74" t="str">
            <v>55.3#140</v>
          </cell>
          <cell r="S74">
            <v>4</v>
          </cell>
          <cell r="T74">
            <v>5</v>
          </cell>
          <cell r="U74">
            <v>3000</v>
          </cell>
          <cell r="V74">
            <v>450</v>
          </cell>
          <cell r="W74">
            <v>150</v>
          </cell>
          <cell r="X74">
            <v>150</v>
          </cell>
          <cell r="Y74">
            <v>396</v>
          </cell>
          <cell r="Z74" t="str">
            <v>53#10000|57#10000|58#10000</v>
          </cell>
          <cell r="AA74">
            <v>30</v>
          </cell>
          <cell r="AB74" t="str">
            <v>5#1#2#2|5#2#16#5|5#3#15#4</v>
          </cell>
          <cell r="AC74" t="str">
            <v>4#100701|4#100702|5#100701|5#100702</v>
          </cell>
          <cell r="AD74" t="str">
            <v>1#13#10070101|1#14#10070102|1#15#10070103|1#15#10070104|1#16#10070105|1#17#10070106</v>
          </cell>
          <cell r="AF74">
            <v>4</v>
          </cell>
          <cell r="AG74">
            <v>414</v>
          </cell>
          <cell r="AH74" t="str">
            <v>减怒队输出</v>
          </cell>
          <cell r="AI74">
            <v>47</v>
          </cell>
          <cell r="AJ74">
            <v>72</v>
          </cell>
          <cell r="AK74">
            <v>46</v>
          </cell>
          <cell r="AL74" t="str">
            <v>自小拜师蜀山，出师后下山修行的年轻蜀山剑侠。生性自由，对一切都充满好奇心，有着年轻人独有的天真侠气，四处行侠仗义。</v>
          </cell>
          <cell r="AO74" t="str">
            <v>单体 输出</v>
          </cell>
          <cell r="AQ74" t="str">
            <v/>
          </cell>
        </row>
        <row r="75">
          <cell r="B75">
            <v>10071</v>
          </cell>
          <cell r="C75">
            <v>10552</v>
          </cell>
          <cell r="D75" t="str">
            <v>九河神女</v>
          </cell>
          <cell r="E75">
            <v>1071</v>
          </cell>
          <cell r="F75">
            <v>2071</v>
          </cell>
          <cell r="G75">
            <v>1</v>
          </cell>
          <cell r="H75">
            <v>3071</v>
          </cell>
          <cell r="I75">
            <v>11071</v>
          </cell>
          <cell r="J75">
            <v>30</v>
          </cell>
          <cell r="K75">
            <v>4</v>
          </cell>
          <cell r="L75">
            <v>4</v>
          </cell>
          <cell r="M75">
            <v>4</v>
          </cell>
          <cell r="N75">
            <v>2</v>
          </cell>
          <cell r="O75">
            <v>0</v>
          </cell>
          <cell r="P75">
            <v>0.7</v>
          </cell>
          <cell r="Q75" t="str">
            <v>20.71#-483.1</v>
          </cell>
          <cell r="R75" t="str">
            <v>20.71#-400</v>
          </cell>
          <cell r="S75">
            <v>4</v>
          </cell>
          <cell r="T75">
            <v>5</v>
          </cell>
          <cell r="U75">
            <v>3000</v>
          </cell>
          <cell r="V75">
            <v>450</v>
          </cell>
          <cell r="W75">
            <v>150</v>
          </cell>
          <cell r="X75">
            <v>150</v>
          </cell>
          <cell r="Y75">
            <v>396</v>
          </cell>
          <cell r="Z75" t="str">
            <v>53#10000|57#10000|58#10000</v>
          </cell>
          <cell r="AA75">
            <v>30</v>
          </cell>
          <cell r="AB75" t="str">
            <v>5#1#2#2|5#2#16#5|5#3#15#4</v>
          </cell>
          <cell r="AC75" t="str">
            <v>4#100711|4#100712|5#100711|5#100712</v>
          </cell>
          <cell r="AD75" t="str">
            <v>1#13#10071101|1#14#10071102|1#15#10071103|1#15#10071104|1#16#10071105|1#17#10071106</v>
          </cell>
          <cell r="AF75">
            <v>4</v>
          </cell>
          <cell r="AG75">
            <v>415</v>
          </cell>
          <cell r="AH75" t="str">
            <v>减怒队输出</v>
          </cell>
          <cell r="AI75">
            <v>47</v>
          </cell>
          <cell r="AJ75">
            <v>72</v>
          </cell>
          <cell r="AK75">
            <v>46</v>
          </cell>
          <cell r="AL75" t="str">
            <v>九河神女是中国上古时期母系氏族社会杰出的部落女首领，相传她踩雷神脚印，感应受孕，生伏女娲 ，传嗣炎帝黄帝，从而成为中华民族的始祖母。</v>
          </cell>
          <cell r="AO75" t="str">
            <v>随机 增伤</v>
          </cell>
          <cell r="AQ75" t="str">
            <v/>
          </cell>
        </row>
        <row r="76">
          <cell r="B76">
            <v>10072</v>
          </cell>
          <cell r="C76">
            <v>10552</v>
          </cell>
          <cell r="D76" t="str">
            <v>灵扇仙</v>
          </cell>
          <cell r="E76">
            <v>1072</v>
          </cell>
          <cell r="F76">
            <v>2072</v>
          </cell>
          <cell r="G76">
            <v>0</v>
          </cell>
          <cell r="H76">
            <v>3072</v>
          </cell>
          <cell r="I76">
            <v>11072</v>
          </cell>
          <cell r="J76">
            <v>30</v>
          </cell>
          <cell r="K76">
            <v>4</v>
          </cell>
          <cell r="L76">
            <v>4</v>
          </cell>
          <cell r="M76">
            <v>4</v>
          </cell>
          <cell r="N76">
            <v>4</v>
          </cell>
          <cell r="O76">
            <v>0</v>
          </cell>
          <cell r="P76">
            <v>0.65</v>
          </cell>
          <cell r="Q76" t="str">
            <v>0#326</v>
          </cell>
          <cell r="R76" t="str">
            <v>0#200</v>
          </cell>
          <cell r="S76">
            <v>4</v>
          </cell>
          <cell r="T76">
            <v>5</v>
          </cell>
          <cell r="U76">
            <v>3000</v>
          </cell>
          <cell r="V76">
            <v>450</v>
          </cell>
          <cell r="W76">
            <v>150</v>
          </cell>
          <cell r="X76">
            <v>150</v>
          </cell>
          <cell r="Y76">
            <v>396</v>
          </cell>
          <cell r="Z76" t="str">
            <v>53#10000|57#10000|58#10000</v>
          </cell>
          <cell r="AA76">
            <v>30</v>
          </cell>
          <cell r="AB76" t="str">
            <v>5#1#2#2|5#2#16#5|5#3#15#4</v>
          </cell>
          <cell r="AC76" t="str">
            <v>4#100721|4#100722|5#100721|5#100722</v>
          </cell>
          <cell r="AD76" t="str">
            <v>1#13#10072101|1#14#10072102|1#15#10072103|1#15#10072104|1#16#10072105|1#17#10072106</v>
          </cell>
          <cell r="AF76">
            <v>4</v>
          </cell>
          <cell r="AG76">
            <v>416</v>
          </cell>
          <cell r="AH76" t="str">
            <v>减怒队辅助</v>
          </cell>
          <cell r="AI76">
            <v>47</v>
          </cell>
          <cell r="AJ76">
            <v>72</v>
          </cell>
          <cell r="AK76">
            <v>46</v>
          </cell>
          <cell r="AL76" t="str">
            <v>经年累月被使用着的折扇，被寄予了主人的意志和灵魂，最终成仙。</v>
          </cell>
          <cell r="AO76" t="str">
            <v>单体 治疗</v>
          </cell>
          <cell r="AQ76" t="str">
            <v/>
          </cell>
        </row>
        <row r="77">
          <cell r="B77">
            <v>10073</v>
          </cell>
          <cell r="C77">
            <v>10552</v>
          </cell>
          <cell r="D77" t="str">
            <v>少年游</v>
          </cell>
          <cell r="E77">
            <v>1073</v>
          </cell>
          <cell r="F77">
            <v>2073</v>
          </cell>
          <cell r="G77">
            <v>1</v>
          </cell>
          <cell r="H77">
            <v>3073</v>
          </cell>
          <cell r="J77">
            <v>0</v>
          </cell>
          <cell r="K77">
            <v>2</v>
          </cell>
          <cell r="L77">
            <v>2</v>
          </cell>
          <cell r="M77">
            <v>2</v>
          </cell>
          <cell r="N77">
            <v>2</v>
          </cell>
          <cell r="O77">
            <v>0</v>
          </cell>
          <cell r="P77">
            <v>0.45</v>
          </cell>
          <cell r="Q77" t="str">
            <v>37.2#-144.7</v>
          </cell>
          <cell r="R77" t="str">
            <v>37.2#-80</v>
          </cell>
          <cell r="S77">
            <v>1</v>
          </cell>
          <cell r="T77">
            <v>2</v>
          </cell>
          <cell r="U77">
            <v>2000</v>
          </cell>
          <cell r="V77">
            <v>300</v>
          </cell>
          <cell r="W77">
            <v>100</v>
          </cell>
          <cell r="X77">
            <v>100</v>
          </cell>
          <cell r="Y77">
            <v>396</v>
          </cell>
          <cell r="Z77" t="str">
            <v>53#10000|57#10000|58#10000</v>
          </cell>
          <cell r="AA77">
            <v>30</v>
          </cell>
          <cell r="AC77" t="str">
            <v>2#100731|2#100732</v>
          </cell>
          <cell r="AF77">
            <v>4</v>
          </cell>
          <cell r="AG77">
            <v>601</v>
          </cell>
          <cell r="AH77" t="str">
            <v>输出</v>
          </cell>
          <cell r="AI77">
            <v>47</v>
          </cell>
          <cell r="AJ77">
            <v>72</v>
          </cell>
          <cell r="AK77">
            <v>46</v>
          </cell>
          <cell r="AL77" t="str">
            <v>初出茅庐的少年游侠。相比修习剑术更喜欢寻找新奇的玩乐。</v>
          </cell>
          <cell r="AQ77" t="str">
            <v/>
          </cell>
        </row>
        <row r="78">
          <cell r="B78">
            <v>10074</v>
          </cell>
          <cell r="C78">
            <v>10552</v>
          </cell>
          <cell r="D78" t="str">
            <v>乾达婆</v>
          </cell>
          <cell r="E78">
            <v>1074</v>
          </cell>
          <cell r="F78">
            <v>2074</v>
          </cell>
          <cell r="G78">
            <v>1</v>
          </cell>
          <cell r="H78">
            <v>3074</v>
          </cell>
          <cell r="J78">
            <v>0</v>
          </cell>
          <cell r="K78">
            <v>2</v>
          </cell>
          <cell r="L78">
            <v>2</v>
          </cell>
          <cell r="M78">
            <v>2</v>
          </cell>
          <cell r="N78">
            <v>2</v>
          </cell>
          <cell r="O78">
            <v>0</v>
          </cell>
          <cell r="P78">
            <v>0.55000000000000004</v>
          </cell>
          <cell r="Q78" t="str">
            <v>29.7#-219.4</v>
          </cell>
          <cell r="R78" t="str">
            <v>29.7#-150</v>
          </cell>
          <cell r="S78">
            <v>2</v>
          </cell>
          <cell r="T78">
            <v>2</v>
          </cell>
          <cell r="U78">
            <v>2000</v>
          </cell>
          <cell r="V78">
            <v>300</v>
          </cell>
          <cell r="W78">
            <v>100</v>
          </cell>
          <cell r="X78">
            <v>100</v>
          </cell>
          <cell r="Y78">
            <v>396</v>
          </cell>
          <cell r="Z78" t="str">
            <v>53#10000|57#10000|58#10000</v>
          </cell>
          <cell r="AA78">
            <v>30</v>
          </cell>
          <cell r="AC78" t="str">
            <v>2#100741|2#100742</v>
          </cell>
          <cell r="AF78">
            <v>4</v>
          </cell>
          <cell r="AG78">
            <v>602</v>
          </cell>
          <cell r="AH78" t="str">
            <v>输出</v>
          </cell>
          <cell r="AI78">
            <v>47</v>
          </cell>
          <cell r="AJ78">
            <v>72</v>
          </cell>
          <cell r="AK78">
            <v>46</v>
          </cell>
          <cell r="AL78" t="str">
            <v>帝释天下属职思雅乐的天神，善于弹琴，精通各种雅乐的演奏。</v>
          </cell>
          <cell r="AQ78" t="str">
            <v/>
          </cell>
        </row>
        <row r="79">
          <cell r="B79">
            <v>10075</v>
          </cell>
          <cell r="C79">
            <v>10552</v>
          </cell>
          <cell r="D79" t="str">
            <v>玉兔精</v>
          </cell>
          <cell r="E79">
            <v>1075</v>
          </cell>
          <cell r="F79">
            <v>2075</v>
          </cell>
          <cell r="G79">
            <v>2</v>
          </cell>
          <cell r="H79">
            <v>3075</v>
          </cell>
          <cell r="J79">
            <v>0</v>
          </cell>
          <cell r="K79">
            <v>2</v>
          </cell>
          <cell r="L79">
            <v>2</v>
          </cell>
          <cell r="M79">
            <v>2</v>
          </cell>
          <cell r="N79">
            <v>2</v>
          </cell>
          <cell r="O79">
            <v>0</v>
          </cell>
          <cell r="P79">
            <v>0.45</v>
          </cell>
          <cell r="Q79" t="str">
            <v>34.7#-193.1</v>
          </cell>
          <cell r="R79" t="str">
            <v>34.7#-100</v>
          </cell>
          <cell r="S79">
            <v>3</v>
          </cell>
          <cell r="T79">
            <v>2</v>
          </cell>
          <cell r="U79">
            <v>2000</v>
          </cell>
          <cell r="V79">
            <v>300</v>
          </cell>
          <cell r="W79">
            <v>100</v>
          </cell>
          <cell r="X79">
            <v>100</v>
          </cell>
          <cell r="Y79">
            <v>396</v>
          </cell>
          <cell r="Z79" t="str">
            <v>53#10000|57#10000|58#10000</v>
          </cell>
          <cell r="AA79">
            <v>30</v>
          </cell>
          <cell r="AC79" t="str">
            <v>2#100751|2#100752</v>
          </cell>
          <cell r="AF79">
            <v>4</v>
          </cell>
          <cell r="AG79">
            <v>603</v>
          </cell>
          <cell r="AH79" t="str">
            <v>输出</v>
          </cell>
          <cell r="AI79">
            <v>47</v>
          </cell>
          <cell r="AJ79">
            <v>72</v>
          </cell>
          <cell r="AK79">
            <v>46</v>
          </cell>
          <cell r="AL79" t="str">
            <v>原本居于广寒宫的月兔，因意外坠入地面后化为了玉兔精。</v>
          </cell>
          <cell r="AQ79" t="str">
            <v/>
          </cell>
        </row>
        <row r="80">
          <cell r="B80">
            <v>10076</v>
          </cell>
          <cell r="C80">
            <v>10552</v>
          </cell>
          <cell r="D80" t="str">
            <v>炼丹师</v>
          </cell>
          <cell r="E80">
            <v>1076</v>
          </cell>
          <cell r="F80">
            <v>2076</v>
          </cell>
          <cell r="G80">
            <v>1</v>
          </cell>
          <cell r="H80">
            <v>3076</v>
          </cell>
          <cell r="J80">
            <v>0</v>
          </cell>
          <cell r="K80">
            <v>2</v>
          </cell>
          <cell r="L80">
            <v>2</v>
          </cell>
          <cell r="M80">
            <v>2</v>
          </cell>
          <cell r="N80">
            <v>2</v>
          </cell>
          <cell r="O80">
            <v>0</v>
          </cell>
          <cell r="P80">
            <v>0.6</v>
          </cell>
          <cell r="Q80" t="str">
            <v>0#-182.3</v>
          </cell>
          <cell r="R80" t="str">
            <v>0#-100</v>
          </cell>
          <cell r="S80">
            <v>4</v>
          </cell>
          <cell r="T80">
            <v>2</v>
          </cell>
          <cell r="U80">
            <v>2000</v>
          </cell>
          <cell r="V80">
            <v>300</v>
          </cell>
          <cell r="W80">
            <v>100</v>
          </cell>
          <cell r="X80">
            <v>100</v>
          </cell>
          <cell r="Y80">
            <v>396</v>
          </cell>
          <cell r="Z80" t="str">
            <v>53#10000|57#10000|58#10000</v>
          </cell>
          <cell r="AA80">
            <v>30</v>
          </cell>
          <cell r="AC80" t="str">
            <v>2#100761|2#100762</v>
          </cell>
          <cell r="AF80">
            <v>4</v>
          </cell>
          <cell r="AG80">
            <v>604</v>
          </cell>
          <cell r="AH80" t="str">
            <v>输出</v>
          </cell>
          <cell r="AI80">
            <v>47</v>
          </cell>
          <cell r="AJ80">
            <v>72</v>
          </cell>
          <cell r="AK80">
            <v>46</v>
          </cell>
          <cell r="AL80" t="str">
            <v>学习着各种丹药炼制之术的学徒，执拗的自称炼丹师。</v>
          </cell>
          <cell r="AQ80" t="str">
            <v/>
          </cell>
        </row>
        <row r="81">
          <cell r="B81">
            <v>10079</v>
          </cell>
          <cell r="C81">
            <v>10552</v>
          </cell>
          <cell r="D81" t="str">
            <v>小书童</v>
          </cell>
          <cell r="E81">
            <v>1079</v>
          </cell>
          <cell r="F81">
            <v>2079</v>
          </cell>
          <cell r="G81">
            <v>1</v>
          </cell>
          <cell r="H81">
            <v>3079</v>
          </cell>
          <cell r="J81">
            <v>0</v>
          </cell>
          <cell r="K81">
            <v>1</v>
          </cell>
          <cell r="L81">
            <v>1</v>
          </cell>
          <cell r="M81">
            <v>1</v>
          </cell>
          <cell r="N81">
            <v>2</v>
          </cell>
          <cell r="O81">
            <v>0</v>
          </cell>
          <cell r="P81">
            <v>0.6</v>
          </cell>
          <cell r="Q81" t="str">
            <v>-35.3#-184.6</v>
          </cell>
          <cell r="R81" t="str">
            <v>-35.3#-100</v>
          </cell>
          <cell r="S81">
            <v>1</v>
          </cell>
          <cell r="T81">
            <v>1</v>
          </cell>
          <cell r="U81">
            <v>1600</v>
          </cell>
          <cell r="V81">
            <v>240</v>
          </cell>
          <cell r="W81">
            <v>80</v>
          </cell>
          <cell r="X81">
            <v>80</v>
          </cell>
          <cell r="Y81">
            <v>396</v>
          </cell>
          <cell r="Z81" t="str">
            <v>53#10000|57#10000|58#10000</v>
          </cell>
          <cell r="AA81">
            <v>30</v>
          </cell>
          <cell r="AC81" t="str">
            <v>1#100791|1#100792</v>
          </cell>
          <cell r="AF81">
            <v>4</v>
          </cell>
          <cell r="AG81">
            <v>700</v>
          </cell>
          <cell r="AH81" t="str">
            <v>输出</v>
          </cell>
          <cell r="AI81">
            <v>47</v>
          </cell>
          <cell r="AJ81">
            <v>72</v>
          </cell>
          <cell r="AK81">
            <v>46</v>
          </cell>
          <cell r="AL81" t="str">
            <v>小么小儿郎，背着那书包进学堂。</v>
          </cell>
          <cell r="AQ81" t="str">
            <v/>
          </cell>
        </row>
        <row r="82">
          <cell r="B82">
            <v>10080</v>
          </cell>
          <cell r="C82">
            <v>10552</v>
          </cell>
          <cell r="D82" t="str">
            <v>小和尚</v>
          </cell>
          <cell r="E82">
            <v>1080</v>
          </cell>
          <cell r="F82">
            <v>2080</v>
          </cell>
          <cell r="G82">
            <v>1</v>
          </cell>
          <cell r="H82">
            <v>3080</v>
          </cell>
          <cell r="J82">
            <v>0</v>
          </cell>
          <cell r="K82">
            <v>1</v>
          </cell>
          <cell r="L82">
            <v>1</v>
          </cell>
          <cell r="M82">
            <v>1</v>
          </cell>
          <cell r="N82">
            <v>2</v>
          </cell>
          <cell r="O82">
            <v>0</v>
          </cell>
          <cell r="P82">
            <v>0.5</v>
          </cell>
          <cell r="Q82" t="str">
            <v>9.4#-156.6</v>
          </cell>
          <cell r="R82" t="str">
            <v>9.4#-100</v>
          </cell>
          <cell r="S82">
            <v>2</v>
          </cell>
          <cell r="T82">
            <v>1</v>
          </cell>
          <cell r="U82">
            <v>1600</v>
          </cell>
          <cell r="V82">
            <v>240</v>
          </cell>
          <cell r="W82">
            <v>80</v>
          </cell>
          <cell r="X82">
            <v>80</v>
          </cell>
          <cell r="Y82">
            <v>396</v>
          </cell>
          <cell r="Z82" t="str">
            <v>53#10000|57#10000|58#10000</v>
          </cell>
          <cell r="AA82">
            <v>30</v>
          </cell>
          <cell r="AC82" t="str">
            <v>1#100801|1#100802</v>
          </cell>
          <cell r="AF82">
            <v>4</v>
          </cell>
          <cell r="AG82">
            <v>701</v>
          </cell>
          <cell r="AH82" t="str">
            <v>输出</v>
          </cell>
          <cell r="AI82">
            <v>47</v>
          </cell>
          <cell r="AJ82">
            <v>72</v>
          </cell>
          <cell r="AK82">
            <v>46</v>
          </cell>
          <cell r="AL82" t="str">
            <v>经常因为打瞌睡受罚的小和尚。</v>
          </cell>
          <cell r="AQ82" t="str">
            <v/>
          </cell>
        </row>
        <row r="83">
          <cell r="B83">
            <v>10081</v>
          </cell>
          <cell r="C83">
            <v>10552</v>
          </cell>
          <cell r="D83" t="str">
            <v>白鼠精</v>
          </cell>
          <cell r="E83">
            <v>1081</v>
          </cell>
          <cell r="F83">
            <v>2081</v>
          </cell>
          <cell r="G83">
            <v>2</v>
          </cell>
          <cell r="H83">
            <v>3081</v>
          </cell>
          <cell r="J83">
            <v>0</v>
          </cell>
          <cell r="K83">
            <v>1</v>
          </cell>
          <cell r="L83">
            <v>1</v>
          </cell>
          <cell r="M83">
            <v>1</v>
          </cell>
          <cell r="N83">
            <v>2</v>
          </cell>
          <cell r="O83">
            <v>0</v>
          </cell>
          <cell r="P83">
            <v>0.5</v>
          </cell>
          <cell r="Q83" t="str">
            <v>0#-120</v>
          </cell>
          <cell r="R83" t="str">
            <v>0#-60</v>
          </cell>
          <cell r="S83">
            <v>3</v>
          </cell>
          <cell r="T83">
            <v>1</v>
          </cell>
          <cell r="U83">
            <v>1600</v>
          </cell>
          <cell r="V83">
            <v>240</v>
          </cell>
          <cell r="W83">
            <v>80</v>
          </cell>
          <cell r="X83">
            <v>80</v>
          </cell>
          <cell r="Y83">
            <v>396</v>
          </cell>
          <cell r="Z83" t="str">
            <v>53#10000|57#10000|58#10000</v>
          </cell>
          <cell r="AA83">
            <v>30</v>
          </cell>
          <cell r="AC83" t="str">
            <v>1#100811|1#100812</v>
          </cell>
          <cell r="AF83">
            <v>4</v>
          </cell>
          <cell r="AG83">
            <v>702</v>
          </cell>
          <cell r="AH83" t="str">
            <v>输出</v>
          </cell>
          <cell r="AI83">
            <v>47</v>
          </cell>
          <cell r="AJ83">
            <v>72</v>
          </cell>
          <cell r="AK83">
            <v>46</v>
          </cell>
          <cell r="AL83" t="str">
            <v>贪吃的白鼠精，满脑子充满了小机灵。</v>
          </cell>
          <cell r="AQ83" t="str">
            <v/>
          </cell>
        </row>
        <row r="84">
          <cell r="B84">
            <v>10082</v>
          </cell>
          <cell r="C84">
            <v>10552</v>
          </cell>
          <cell r="D84" t="str">
            <v>小道童</v>
          </cell>
          <cell r="E84">
            <v>1082</v>
          </cell>
          <cell r="F84">
            <v>2082</v>
          </cell>
          <cell r="G84">
            <v>2</v>
          </cell>
          <cell r="H84">
            <v>3082</v>
          </cell>
          <cell r="J84">
            <v>0</v>
          </cell>
          <cell r="K84">
            <v>1</v>
          </cell>
          <cell r="L84">
            <v>1</v>
          </cell>
          <cell r="M84">
            <v>1</v>
          </cell>
          <cell r="N84">
            <v>2</v>
          </cell>
          <cell r="O84">
            <v>0</v>
          </cell>
          <cell r="P84">
            <v>0.5</v>
          </cell>
          <cell r="Q84" t="str">
            <v>-39.24#-92.14</v>
          </cell>
          <cell r="R84" t="str">
            <v>-39.24#-50</v>
          </cell>
          <cell r="S84">
            <v>4</v>
          </cell>
          <cell r="T84">
            <v>1</v>
          </cell>
          <cell r="U84">
            <v>1600</v>
          </cell>
          <cell r="V84">
            <v>240</v>
          </cell>
          <cell r="W84">
            <v>80</v>
          </cell>
          <cell r="X84">
            <v>80</v>
          </cell>
          <cell r="Y84">
            <v>396</v>
          </cell>
          <cell r="Z84" t="str">
            <v>53#10000|57#10000|58#10000</v>
          </cell>
          <cell r="AA84">
            <v>30</v>
          </cell>
          <cell r="AC84" t="str">
            <v>1#100821|1#100822</v>
          </cell>
          <cell r="AF84">
            <v>4</v>
          </cell>
          <cell r="AG84">
            <v>703</v>
          </cell>
          <cell r="AH84" t="str">
            <v>输出</v>
          </cell>
          <cell r="AI84">
            <v>47</v>
          </cell>
          <cell r="AJ84">
            <v>72</v>
          </cell>
          <cell r="AK84">
            <v>46</v>
          </cell>
          <cell r="AL84" t="str">
            <v>刚开始跟着师傅修行的小道童，因为画不出工整的符咒而发愁</v>
          </cell>
          <cell r="AQ84" t="str">
            <v/>
          </cell>
        </row>
        <row r="85">
          <cell r="B85">
            <v>10036</v>
          </cell>
          <cell r="C85">
            <v>10552</v>
          </cell>
          <cell r="D85" t="str">
            <v>闻仲</v>
          </cell>
          <cell r="E85">
            <v>1087</v>
          </cell>
          <cell r="F85">
            <v>2087</v>
          </cell>
          <cell r="G85">
            <v>0</v>
          </cell>
          <cell r="H85">
            <v>3087</v>
          </cell>
          <cell r="I85">
            <v>11036</v>
          </cell>
          <cell r="J85">
            <v>50</v>
          </cell>
          <cell r="K85">
            <v>5</v>
          </cell>
          <cell r="L85">
            <v>5</v>
          </cell>
          <cell r="M85">
            <v>5</v>
          </cell>
          <cell r="N85">
            <v>3</v>
          </cell>
          <cell r="O85">
            <v>0</v>
          </cell>
          <cell r="P85">
            <v>1</v>
          </cell>
          <cell r="Q85" t="str">
            <v>0#-336.8</v>
          </cell>
          <cell r="R85" t="str">
            <v>0#-382.77</v>
          </cell>
          <cell r="S85">
            <v>1</v>
          </cell>
          <cell r="T85">
            <v>9</v>
          </cell>
          <cell r="U85">
            <v>3780</v>
          </cell>
          <cell r="V85">
            <v>565</v>
          </cell>
          <cell r="W85">
            <v>160</v>
          </cell>
          <cell r="X85">
            <v>160</v>
          </cell>
          <cell r="Y85">
            <v>271</v>
          </cell>
          <cell r="Z85" t="str">
            <v>53#10000|57#10000|58#10000</v>
          </cell>
          <cell r="AA85">
            <v>30</v>
          </cell>
          <cell r="AB85" t="str">
            <v>6#1#3#1|6#2#10#3|7#1#10#4|8#1#3#1|8#2#11#1|8#3#10#3|9#1#3#1|9#2#11#1|9#3#10#3</v>
          </cell>
          <cell r="AC85" t="str">
            <v>5#1381|5#1382|6#1381|6#1382|7#1381|7#1382|8#1381|8#1382|9#1381|9#1382|10#1381|10#1382|11#1381|11#1382</v>
          </cell>
          <cell r="AD85" t="str">
            <v>1#1#138101|1#2#138102|1#3#138103|1#3#138104|1#4#138105|1#5#138106|2#7#138107|2#8#138108|2#9#138109|2#10#138110</v>
          </cell>
          <cell r="AE85" t="str">
            <v>5#90038</v>
          </cell>
          <cell r="AF85">
            <v>3</v>
          </cell>
          <cell r="AG85">
            <v>316</v>
          </cell>
          <cell r="AH85" t="str">
            <v>灼烧队控制</v>
          </cell>
          <cell r="AI85">
            <v>69</v>
          </cell>
          <cell r="AJ85">
            <v>60</v>
          </cell>
          <cell r="AK85">
            <v>55</v>
          </cell>
          <cell r="AL85" t="str">
            <v>闻仲，纣王重臣、太师，幼年曾拜师金灵圣母门下，学成五十载后下山辅佐帝乙，时与黄飞虎并称为殷商文武双璧</v>
          </cell>
          <cell r="AO85" t="str">
            <v>眩晕 减怒 回怒</v>
          </cell>
          <cell r="AP85" t="str">
            <v>&lt;color=#00FF66&gt;六星：&lt;/color&gt;释放普攻后降低对方1点怒气|&lt;color=#00FF66&gt;九星：&lt;/color&gt;释放技能后回1点怒气|&lt;color=#00FF66&gt;法宝+25：&lt;/color&gt;普攻后额外降低目标1点怒气</v>
          </cell>
          <cell r="AQ85" t="str">
            <v/>
          </cell>
        </row>
        <row r="86">
          <cell r="B86">
            <v>10088</v>
          </cell>
          <cell r="C86">
            <v>10552</v>
          </cell>
          <cell r="D86" t="str">
            <v>申公豹</v>
          </cell>
          <cell r="E86">
            <v>1088</v>
          </cell>
          <cell r="F86">
            <v>2088</v>
          </cell>
          <cell r="G86">
            <v>0</v>
          </cell>
          <cell r="H86">
            <v>3088</v>
          </cell>
          <cell r="I86">
            <v>11076</v>
          </cell>
          <cell r="J86">
            <v>50</v>
          </cell>
          <cell r="K86">
            <v>5</v>
          </cell>
          <cell r="L86">
            <v>5</v>
          </cell>
          <cell r="M86">
            <v>6</v>
          </cell>
          <cell r="N86">
            <v>3</v>
          </cell>
          <cell r="O86">
            <v>0</v>
          </cell>
          <cell r="P86">
            <v>0.65</v>
          </cell>
          <cell r="Q86" t="str">
            <v>0#-322.8</v>
          </cell>
          <cell r="R86" t="str">
            <v>0#-200</v>
          </cell>
          <cell r="S86">
            <v>4</v>
          </cell>
          <cell r="T86">
            <v>15</v>
          </cell>
          <cell r="U86">
            <v>4200</v>
          </cell>
          <cell r="V86">
            <v>630</v>
          </cell>
          <cell r="W86">
            <v>180</v>
          </cell>
          <cell r="X86">
            <v>180</v>
          </cell>
          <cell r="Y86">
            <v>396</v>
          </cell>
          <cell r="Z86" t="str">
            <v>53#10000|57#10000|58#10000</v>
          </cell>
          <cell r="AA86">
            <v>30</v>
          </cell>
          <cell r="AB86" t="str">
            <v>6#1#3#1|6#2#10#3|7#1#10#4|8#1#3#1|8#2#11#1|8#3#10#3|9#1#3#1|9#2#11#1|9#3#10#3|10#1#4#1|10#2#14#1|10#3#10#2|11#1#3#2|11#2#184#1|12#1#3#2|12#2#184#1|13#1#3#2|13#2#184#1|14#1#3#2|14#2#184#1|15#1#3#3|15#2#184#2</v>
          </cell>
          <cell r="AC86" t="str">
            <v>5#1401|5#1402|6#1401|6#1402|7#1401|7#1402|8#1401|8#1402|9#1401|9#1402|10#1401|10#1402|11#1401|11#1402|12#1401|12#1402|13#1401|13#1402|14#1401|14#1402|15#1401|15#1402|16#1401|16#1402</v>
          </cell>
          <cell r="AD86" t="str">
            <v>1#1#140101|1#2#140102|1#3#140103|1#3#140104|1#4#140105|1#5#140106|2#7#140107|2#8#140108|2#9#140109|2#10#140110|2#11#140111|2#25#3401070|2#26#3401020|2#27#1401101|2#28#3000002|2#29#3000003</v>
          </cell>
          <cell r="AE86" t="str">
            <v>5#90040</v>
          </cell>
          <cell r="AF86">
            <v>4</v>
          </cell>
          <cell r="AG86">
            <v>644</v>
          </cell>
          <cell r="AH86" t="str">
            <v>减怒队控制</v>
          </cell>
          <cell r="AI86">
            <v>47</v>
          </cell>
          <cell r="AJ86">
            <v>72</v>
          </cell>
          <cell r="AK86">
            <v>46</v>
          </cell>
          <cell r="AL86" t="str">
            <v>申公豹曾经是阐教弟子，因为感觉元始天尊偏袒姜子牙，嫉妒姜子牙手掌封神大权在西岐位居相位，故此也在殷商担任国师，全力维护商朝的统治与子牙作对。并挑动大批仙家高人对付姜子牙，给西岐方面造成巨大困难。其意图将无数同门修士送上封神榜。因计划屡被姜子牙破坏，后来为了报复追杀姜子牙时，被惧留孙以捆仙绳所擒，被黄巾力士压去麒麟崖，最后遭到元始天尊惩罚，命黄巾力士将申公豹的肉身填堵北海之眼。武王伐纣成功之后，申公豹在封神台上被姜子牙封为“东海分水将军”。</v>
          </cell>
          <cell r="AO86" t="str">
            <v>眩晕 减怒</v>
          </cell>
          <cell r="AP86" t="str">
            <v>&lt;color=#00FF66&gt;六星：&lt;/color&gt;释放技能有45%概率使目标眩晕1回合|&lt;color=#00FF66&gt;九星：&lt;/color&gt;普攻后降低目标1点怒气|&lt;color=#00FF66&gt;法宝+25：&lt;/color&gt;释放技能附带眩晕效果概率提升至70%</v>
          </cell>
          <cell r="AQ86">
            <v>6</v>
          </cell>
        </row>
        <row r="87">
          <cell r="B87">
            <v>10089</v>
          </cell>
          <cell r="C87">
            <v>10552</v>
          </cell>
          <cell r="D87" t="str">
            <v>燃灯</v>
          </cell>
          <cell r="E87">
            <v>1089</v>
          </cell>
          <cell r="F87">
            <v>2089</v>
          </cell>
          <cell r="G87">
            <v>2</v>
          </cell>
          <cell r="H87">
            <v>3089</v>
          </cell>
          <cell r="I87">
            <v>11077</v>
          </cell>
          <cell r="J87">
            <v>50</v>
          </cell>
          <cell r="K87">
            <v>5</v>
          </cell>
          <cell r="L87">
            <v>5</v>
          </cell>
          <cell r="M87">
            <v>7</v>
          </cell>
          <cell r="N87">
            <v>4</v>
          </cell>
          <cell r="O87">
            <v>1</v>
          </cell>
          <cell r="P87">
            <v>0.68</v>
          </cell>
          <cell r="Q87" t="str">
            <v>0#-478.8</v>
          </cell>
          <cell r="R87" t="str">
            <v>0#-380</v>
          </cell>
          <cell r="S87">
            <v>2</v>
          </cell>
          <cell r="T87">
            <v>15</v>
          </cell>
          <cell r="U87">
            <v>4400</v>
          </cell>
          <cell r="V87">
            <v>570</v>
          </cell>
          <cell r="W87">
            <v>190</v>
          </cell>
          <cell r="X87">
            <v>190</v>
          </cell>
          <cell r="Y87">
            <v>396</v>
          </cell>
          <cell r="Z87" t="str">
            <v>53#10000|57#10000|58#10000</v>
          </cell>
          <cell r="AA87">
            <v>30</v>
          </cell>
          <cell r="AB87" t="str">
            <v>6#1#3#1|6#2#10#3|7#1#10#4|8#1#3#1|8#2#11#1|8#3#10#3|9#1#3#1|9#2#11#1|9#3#10#3|10#1#4#1|10#2#14#1|10#3#10#2|11#1#3#2|11#2#184#1|12#1#3#2|12#2#184#1|13#1#3#2|13#2#184#1|14#1#3#2|14#2#184#1|15#1#3#3|15#2#184#2</v>
          </cell>
          <cell r="AC87" t="str">
            <v>5#1181|5#1182|6#1181|6#1182|7#1181|7#1182|8#1181|8#1182|9#1181|9#1182|10#1181|10#1182|11#1181|11#1182|12#1181|12#1182|13#1181|13#1182|14#1181|14#1182|15#1181|15#1182|16#1181|16#1182</v>
          </cell>
          <cell r="AD87" t="str">
            <v>1#1#118101|1#2#118102|1#3#118103|1#3#118104|1#4#118105|1#5#118106|2#7#118107|2#8#118108|2#9#118109|2#10#118110|2#11#118111|2#25#3181070|2#26#3181020|2#27#3181050|2#27#3181051|2#28#3000002|2#29#3000003</v>
          </cell>
          <cell r="AE87" t="str">
            <v>5#90018</v>
          </cell>
          <cell r="AF87">
            <v>4</v>
          </cell>
          <cell r="AG87">
            <v>722</v>
          </cell>
          <cell r="AH87" t="str">
            <v>暴力队辅助</v>
          </cell>
          <cell r="AI87">
            <v>47</v>
          </cell>
          <cell r="AJ87">
            <v>72</v>
          </cell>
          <cell r="AK87">
            <v>46</v>
          </cell>
          <cell r="AL87" t="str">
            <v>燃灯佛义曰：锭光。为释迦牟尼佛之前的佛。因其出生时身边一切光明如灯，故称为燃灯佛。传说释迦牟尼过去世曾以五茎莲花供养燃灯佛，而被预言，将在九十一劫后的贤劫成佛。在佛经中所记载的许多佛、菩萨都曾是他座下的弟子。或称为锭光佛。\n三世佛指过去、现在、未来三世的一切佛。谓过去佛为迦叶诸佛，或特指燃灯佛，现在佛是释迦牟尼佛，未来佛为弥勒佛三者。在《封神》中燃灯被称做燃灯道人，后在《西游》中称燃灯上古佛。</v>
          </cell>
          <cell r="AO87" t="str">
            <v>增伤 增爆 回怒</v>
          </cell>
          <cell r="AP87" t="str">
            <v>&lt;color=#00FF66&gt;六星：&lt;/color&gt;全体攻击+20%|&lt;color=#00FF66&gt;九星：&lt;/color&gt;释放技能后回复己方后排1点怒气|&lt;color=#00FF66&gt;法宝+25：&lt;/color&gt;全体暴击率+20%</v>
          </cell>
          <cell r="AQ87" t="str">
            <v>2#1#4</v>
          </cell>
        </row>
        <row r="88">
          <cell r="B88">
            <v>10040</v>
          </cell>
          <cell r="C88">
            <v>10540</v>
          </cell>
          <cell r="D88" t="str">
            <v>杨戬</v>
          </cell>
          <cell r="E88">
            <v>1040</v>
          </cell>
          <cell r="F88">
            <v>2040</v>
          </cell>
          <cell r="G88">
            <v>0</v>
          </cell>
          <cell r="H88">
            <v>3040</v>
          </cell>
          <cell r="I88">
            <v>11040</v>
          </cell>
          <cell r="J88">
            <v>50</v>
          </cell>
          <cell r="K88">
            <v>5</v>
          </cell>
          <cell r="L88">
            <v>5</v>
          </cell>
          <cell r="M88">
            <v>7</v>
          </cell>
          <cell r="N88">
            <v>2</v>
          </cell>
          <cell r="O88">
            <v>1</v>
          </cell>
          <cell r="P88">
            <v>0.75</v>
          </cell>
          <cell r="Q88" t="str">
            <v>0#350</v>
          </cell>
          <cell r="R88" t="str">
            <v>0#180</v>
          </cell>
          <cell r="S88">
            <v>1</v>
          </cell>
          <cell r="T88">
            <v>15</v>
          </cell>
          <cell r="U88">
            <v>4180</v>
          </cell>
          <cell r="V88">
            <v>725</v>
          </cell>
          <cell r="W88">
            <v>210</v>
          </cell>
          <cell r="X88">
            <v>210</v>
          </cell>
          <cell r="Y88">
            <v>323</v>
          </cell>
          <cell r="Z88" t="str">
            <v>53#10000|57#10000|58#10000</v>
          </cell>
          <cell r="AA88">
            <v>30</v>
          </cell>
          <cell r="AB88" t="str">
            <v>6#1#3#1|6#2#10#3|7#1#10#4|8#1#3#1|8#2#11#1|8#3#10#3|9#1#3#1|9#2#11#1|9#3#10#3|10#1#4#1|10#2#14#1|10#3#10#2|11#1#3#2|11#2#184#1|12#1#3#2|12#2#184#1|13#1#3#2|13#2#184#1|14#1#3#2|14#2#184#1|15#1#3#3|15#2#184#2</v>
          </cell>
          <cell r="AC88" t="str">
            <v>5#1391|5#1392|6#1391|6#1392|7#1391|7#1392|8#1391|8#1392|9#1391|9#1392|10#1391|10#1392|11#1391|11#1392|12#1391|12#1392|13#1391|13#1392|14#1391|14#1392|15#1391|15#1392|16#1391|16#1392</v>
          </cell>
          <cell r="AD88" t="str">
            <v>1#1#139101|1#2#139102|1#3#139103|1#3#139104|1#4#139105|1#5#139106|2#7#139107|2#8#139108|2#9#139109|2#10#139110|2#11#139111|2#25#3391070|2#26#3391020|2#27#1000056|2#28#3000000|2#29#3000001</v>
          </cell>
          <cell r="AE88" t="str">
            <v>5#90039</v>
          </cell>
          <cell r="AF88">
            <v>1</v>
          </cell>
          <cell r="AG88">
            <v>713</v>
          </cell>
          <cell r="AH88" t="str">
            <v>灼烧队输出</v>
          </cell>
          <cell r="AI88">
            <v>54</v>
          </cell>
          <cell r="AJ88">
            <v>62</v>
          </cell>
          <cell r="AK88">
            <v>70</v>
          </cell>
          <cell r="AL88" t="str">
            <v>杨戬是神与人通婚的后代，他的母亲被玉帝关在桃山之下。杨戬在人间长大，自幼拜在玉泉山金霞洞玉鼎真人门下，潜心修炼。在玉鼎真人的悉心教导下，杨戬习得了远超一般的神通。后来，杨戬寻来了开山斧力劈桃山救母，其母却被玉帝迫害而死。\n姜子牙伐纣时，二郎神随军立下了大量功劳，最后肉身成圣。</v>
          </cell>
          <cell r="AO88" t="str">
            <v>复仇 斩杀</v>
          </cell>
          <cell r="AP88" t="str">
            <v>&lt;color=#00FF66&gt;六星：&lt;/color&gt;技能对灼烧目标额外增加50%伤害|&lt;color=#00FF66&gt;九星：&lt;/color&gt;技能攻击目标如在当前回合直接攻击过杨戬则本回合杨戬技能对其伤害增加30%，如目标灼烧则增加50%|&lt;color=#00FF66&gt;法宝+25：&lt;/color&gt;释放普通攻击后如果该目标处于灼烧状态且血量低于20%将有50%概率直接秒杀目标</v>
          </cell>
          <cell r="AQ88" t="str">
            <v/>
          </cell>
        </row>
        <row r="89">
          <cell r="B89">
            <v>10085</v>
          </cell>
          <cell r="C89">
            <v>10552</v>
          </cell>
          <cell r="D89" t="str">
            <v>敖丙</v>
          </cell>
          <cell r="E89">
            <v>1085</v>
          </cell>
          <cell r="F89">
            <v>2085</v>
          </cell>
          <cell r="G89">
            <v>1</v>
          </cell>
          <cell r="H89">
            <v>3085</v>
          </cell>
          <cell r="I89">
            <v>11073</v>
          </cell>
          <cell r="J89">
            <v>50</v>
          </cell>
          <cell r="K89">
            <v>5</v>
          </cell>
          <cell r="L89">
            <v>5</v>
          </cell>
          <cell r="M89">
            <v>7</v>
          </cell>
          <cell r="N89">
            <v>2</v>
          </cell>
          <cell r="O89">
            <v>1</v>
          </cell>
          <cell r="P89">
            <v>0.45</v>
          </cell>
          <cell r="Q89" t="str">
            <v>0#340</v>
          </cell>
          <cell r="R89" t="str">
            <v>0#200</v>
          </cell>
          <cell r="S89">
            <v>3</v>
          </cell>
          <cell r="T89">
            <v>15</v>
          </cell>
          <cell r="U89">
            <v>4180</v>
          </cell>
          <cell r="V89">
            <v>725</v>
          </cell>
          <cell r="W89">
            <v>210</v>
          </cell>
          <cell r="X89">
            <v>210</v>
          </cell>
          <cell r="Y89">
            <v>396</v>
          </cell>
          <cell r="Z89" t="str">
            <v>53#10000|57#10000|58#10000</v>
          </cell>
          <cell r="AA89">
            <v>30</v>
          </cell>
          <cell r="AB89" t="str">
            <v>6#1#3#1|6#2#10#3|7#1#10#4|8#1#3#1|8#2#11#1|8#3#10#3|9#1#3#1|9#2#11#1|9#3#10#3|10#1#4#1|10#2#14#1|10#3#10#2|11#1#3#2|11#2#184#1|12#1#3#2|12#2#184#1|13#1#3#2|13#2#184#1|14#1#3#2|14#2#184#1|15#1#3#3|15#2#184#2</v>
          </cell>
          <cell r="AC89" t="str">
            <v>5#1131|5#1132|6#1131|6#1132|7#1131|7#1132|8#1131|8#1132|9#1131|9#1132|10#1131|10#1132|11#1131|11#1132|12#1131|12#1132|13#1131|13#1132|14#1131|14#1132|15#1131|15#1132|16#1131|16#1132</v>
          </cell>
          <cell r="AD89" t="str">
            <v>1#1#113101|1#2#113102|1#3#113103|1#3#113104|1#4#113105|1#5#113106|2#7#113107|2#8#113108|2#9#113109|2#10#113110|2#11#113111|2#25#3131070|2#26#3131020|2#27#1131110|2#27#1131111|2#28#3000000|2#29#3000001</v>
          </cell>
          <cell r="AE89" t="str">
            <v>5#90013</v>
          </cell>
          <cell r="AF89">
            <v>4</v>
          </cell>
          <cell r="AG89">
            <v>733</v>
          </cell>
          <cell r="AH89" t="str">
            <v>永动队输出</v>
          </cell>
          <cell r="AI89">
            <v>47</v>
          </cell>
          <cell r="AJ89">
            <v>72</v>
          </cell>
          <cell r="AK89">
            <v>46</v>
          </cell>
          <cell r="AL89" t="str">
            <v>敖丙，是明代神怪小说《封神演义》中的虚拟角色，即东海龙宫三太子。父亲为东海龙王敖光，兵器为一杆方天画戟，坐骑为逼水兽。\n因哪吒闹海一事，前去问罪，被哪吒打死并扒皮抽筋，同巡海夜叉（李艮）都是哪吒所杀；后魂归封神台。最终姜子牙归国封神，敖丙被封神为“华盖星”之职。是封神全文之中被封过两次神的角色之一，其次是他的手下巡海夜叉“李艮”。</v>
          </cell>
          <cell r="AO89" t="str">
            <v>爆发 追击 收割</v>
          </cell>
          <cell r="AP89" t="str">
            <v>&lt;color=#00FF66&gt;六星：&lt;/color&gt;战斗第一回合造成伤害必定暴击|&lt;color=#00FF66&gt;九星：&lt;/color&gt;击杀目标后回2点怒气|&lt;color=#00FF66&gt;法宝+25：&lt;/color&gt;击杀目标后追加一次技能对敌方血量最低的二人造成89%法术伤害（不触发特性）</v>
          </cell>
          <cell r="AQ89" t="str">
            <v/>
          </cell>
        </row>
        <row r="90">
          <cell r="B90">
            <v>10086</v>
          </cell>
          <cell r="C90">
            <v>10552</v>
          </cell>
          <cell r="D90" t="str">
            <v>不动明王</v>
          </cell>
          <cell r="E90">
            <v>1086</v>
          </cell>
          <cell r="F90">
            <v>2086</v>
          </cell>
          <cell r="G90">
            <v>2</v>
          </cell>
          <cell r="H90">
            <v>3086</v>
          </cell>
          <cell r="I90">
            <v>11074</v>
          </cell>
          <cell r="J90">
            <v>50</v>
          </cell>
          <cell r="K90">
            <v>5</v>
          </cell>
          <cell r="L90">
            <v>5</v>
          </cell>
          <cell r="M90">
            <v>7</v>
          </cell>
          <cell r="N90">
            <v>2</v>
          </cell>
          <cell r="O90">
            <v>1</v>
          </cell>
          <cell r="P90">
            <v>0.85</v>
          </cell>
          <cell r="Q90" t="str">
            <v>-4.1#-485.3</v>
          </cell>
          <cell r="R90" t="str">
            <v>-4.1#-380</v>
          </cell>
          <cell r="S90">
            <v>2</v>
          </cell>
          <cell r="T90">
            <v>15</v>
          </cell>
          <cell r="U90">
            <v>4180</v>
          </cell>
          <cell r="V90">
            <v>725</v>
          </cell>
          <cell r="W90">
            <v>210</v>
          </cell>
          <cell r="X90">
            <v>210</v>
          </cell>
          <cell r="Y90">
            <v>396</v>
          </cell>
          <cell r="Z90" t="str">
            <v>53#10000|57#10000|58#10000</v>
          </cell>
          <cell r="AA90">
            <v>30</v>
          </cell>
          <cell r="AB90" t="str">
            <v>6#1#3#1|6#2#10#3|7#1#10#4|8#1#3#1|8#2#11#1|8#3#10#3|9#1#3#1|9#2#11#1|9#3#10#3|10#1#4#1|10#2#14#1|10#3#10#2|11#1#3#2|11#2#184#1|12#1#3#2|12#2#184#1|13#1#3#2|13#2#184#1|14#1#3#2|14#2#184#1|15#1#3#3|15#2#184#2</v>
          </cell>
          <cell r="AC90" t="str">
            <v>5#1261|5#1262|6#1261|6#1262|7#1261|7#1262|8#1261|8#1262|9#1261|9#1262|10#1261|10#1262|11#1261|11#1262|12#1261|12#1262|13#1261|13#1262|14#1261|14#1262|15#1261|15#1262|16#1261|16#1262</v>
          </cell>
          <cell r="AD90" t="str">
            <v>1#1#126101|1#2#126102|1#3#126103|1#3#126104|1#4#126105|1#5#126106|2#7#126107|2#8#126108|2#9#126109|2#10#126110|2#11#126111|2#25#3261070|2#26#3261020|2#27#3261050|2#28#3000000|2#29#3000001</v>
          </cell>
          <cell r="AE90" t="str">
            <v>5#90026</v>
          </cell>
          <cell r="AF90">
            <v>4</v>
          </cell>
          <cell r="AG90">
            <v>723</v>
          </cell>
          <cell r="AH90" t="str">
            <v>暴力队输出</v>
          </cell>
          <cell r="AI90">
            <v>47</v>
          </cell>
          <cell r="AJ90">
            <v>72</v>
          </cell>
          <cell r="AK90">
            <v>46</v>
          </cell>
          <cell r="AL90" t="str">
            <v>不动明王，意为不动尊或无动尊，密宗称为“不动明王”，亦谓之不动使者。“不动”，乃指慈悲心坚固，无可撼动；“明”者，乃智慧之光明；“王”者，驾驭一切现象者。依密教三轮身之分类而总判，不动明王为一切诸佛教令轮身，故又称为诸明王之王。\n不动明王为佛教密宗八大明王首座，具有在遇到任何困难的时候，均能扫除障难，并不为动摇之意。不动明王显现愤怒像，使侵扰众生之邪魔畏惧而远离，使众生于修行路上不致动摇善念菩提心。</v>
          </cell>
          <cell r="AO90" t="str">
            <v>追击 濒死爆发</v>
          </cell>
          <cell r="AP90" t="str">
            <v>&lt;color=#00FF66&gt;六星：&lt;/color&gt;自身生命每降低10%造成伤害增加5%|&lt;color=#00FF66&gt;九星：&lt;/color&gt;直接伤害击杀目标后回1点怒气|&lt;color=#00FF66&gt;法宝+25：&lt;/color&gt;生命降低10%暴击伤害增加4%</v>
          </cell>
          <cell r="AQ90" t="str">
            <v/>
          </cell>
        </row>
        <row r="91">
          <cell r="B91">
            <v>10090</v>
          </cell>
          <cell r="C91">
            <v>10552</v>
          </cell>
          <cell r="D91" t="str">
            <v>九天玄女</v>
          </cell>
          <cell r="E91">
            <v>1090</v>
          </cell>
          <cell r="F91">
            <v>2090</v>
          </cell>
          <cell r="G91">
            <v>1</v>
          </cell>
          <cell r="H91">
            <v>3090</v>
          </cell>
          <cell r="I91">
            <v>11078</v>
          </cell>
          <cell r="J91">
            <v>50</v>
          </cell>
          <cell r="K91">
            <v>5</v>
          </cell>
          <cell r="L91">
            <v>5</v>
          </cell>
          <cell r="M91">
            <v>7</v>
          </cell>
          <cell r="N91">
            <v>2</v>
          </cell>
          <cell r="O91">
            <v>1</v>
          </cell>
          <cell r="P91">
            <v>0.85</v>
          </cell>
          <cell r="Q91" t="str">
            <v>60.7#-582.7</v>
          </cell>
          <cell r="R91" t="str">
            <v>60.7#-400</v>
          </cell>
          <cell r="S91">
            <v>4</v>
          </cell>
          <cell r="T91">
            <v>15</v>
          </cell>
          <cell r="U91">
            <v>4180</v>
          </cell>
          <cell r="V91">
            <v>725</v>
          </cell>
          <cell r="W91">
            <v>210</v>
          </cell>
          <cell r="X91">
            <v>210</v>
          </cell>
          <cell r="Y91">
            <v>396</v>
          </cell>
          <cell r="Z91" t="str">
            <v>53#10000|57#10000|58#10000</v>
          </cell>
          <cell r="AA91">
            <v>30</v>
          </cell>
          <cell r="AB91" t="str">
            <v>6#1#3#1|6#2#10#3|7#1#10#4|8#1#3#1|8#2#11#1|8#3#10#3|9#1#3#1|9#2#11#1|9#3#10#3|10#1#4#1|10#2#14#1|10#3#10#2|11#1#3#2|11#2#184#1|12#1#3#2|12#2#184#1|13#1#3#2|13#2#184#1|14#1#3#2|14#2#184#1|15#1#3#3|15#2#184#2</v>
          </cell>
          <cell r="AC91" t="str">
            <v>5#1521|5#1522|6#1521|6#1522|7#1521|7#1522|8#1521|8#1522|9#1521|9#1522|10#1521|10#1522|11#1521|11#1522|12#1521|12#1522|13#1521|13#1522|14#1521|14#1522|15#1521|15#1522|16#1521|16#1522</v>
          </cell>
          <cell r="AD91" t="str">
            <v>1#1#152101|1#2#152102|1#3#152103|1#3#152104|1#4#152105|1#5#152106|2#7#152107|2#8#152108|2#9#152109|2#10#152110|2#11#152111|2#25#3521070|2#26#3521020|2#27#1000058|2#28#3000000|2#29#3000001</v>
          </cell>
          <cell r="AE91" t="str">
            <v>5#90052</v>
          </cell>
          <cell r="AF91">
            <v>4</v>
          </cell>
          <cell r="AG91">
            <v>743</v>
          </cell>
          <cell r="AH91" t="str">
            <v>减怒队输出</v>
          </cell>
          <cell r="AI91">
            <v>47</v>
          </cell>
          <cell r="AJ91">
            <v>72</v>
          </cell>
          <cell r="AK91">
            <v>46</v>
          </cell>
          <cell r="AL91" t="str">
            <v>中国古代神话中的传授过兵法的女神，后经道教奉为高阶女仙与术数神。 她在民俗信仰中乃是一位深谙军事韬略，法术神通的正义之神。</v>
          </cell>
          <cell r="AO91" t="str">
            <v>输出 连锁 减怒</v>
          </cell>
          <cell r="AP91" t="str">
            <v>&lt;color=#00FF66&gt;六星：&lt;/color&gt;技能伤害+18%|&lt;color=#00FF66&gt;九星：&lt;/color&gt;织女攻击时目标身上每种异常状态（麻痹、眩晕、灼烧、沉默、中毒）都会使直接伤害提升25%|&lt;color=#00FF66&gt;法宝+25：&lt;/color&gt;每当敌方有链接效果目标死亡己方输出型神将技能伤害+10%（道阵营+20%）</v>
          </cell>
          <cell r="AQ91" t="str">
            <v/>
          </cell>
        </row>
        <row r="92">
          <cell r="B92">
            <v>10091</v>
          </cell>
          <cell r="C92">
            <v>10052</v>
          </cell>
          <cell r="D92" t="str">
            <v>白骨夫人</v>
          </cell>
          <cell r="E92">
            <v>1091</v>
          </cell>
          <cell r="F92">
            <v>2091</v>
          </cell>
          <cell r="G92">
            <v>1</v>
          </cell>
          <cell r="H92">
            <v>3091</v>
          </cell>
          <cell r="I92">
            <v>11091</v>
          </cell>
          <cell r="J92">
            <v>50</v>
          </cell>
          <cell r="K92">
            <v>5</v>
          </cell>
          <cell r="L92">
            <v>5</v>
          </cell>
          <cell r="M92">
            <v>7</v>
          </cell>
          <cell r="N92">
            <v>2</v>
          </cell>
          <cell r="O92">
            <v>1</v>
          </cell>
          <cell r="P92">
            <v>0.7</v>
          </cell>
          <cell r="Q92" t="str">
            <v>23#-196.2</v>
          </cell>
          <cell r="R92" t="str">
            <v>23#-140</v>
          </cell>
          <cell r="S92">
            <v>3</v>
          </cell>
          <cell r="T92">
            <v>15</v>
          </cell>
          <cell r="U92">
            <v>4180</v>
          </cell>
          <cell r="V92">
            <v>725</v>
          </cell>
          <cell r="W92">
            <v>210</v>
          </cell>
          <cell r="X92">
            <v>210</v>
          </cell>
          <cell r="Y92">
            <v>396</v>
          </cell>
          <cell r="Z92" t="str">
            <v>53#10000|57#10000|58#10000</v>
          </cell>
          <cell r="AA92">
            <v>30</v>
          </cell>
          <cell r="AB92" t="str">
            <v>6#1#3#1|6#2#10#3|7#1#10#4|8#1#3#1|8#2#11#1|8#3#10#3|9#1#3#1|9#2#11#1|9#3#10#3|10#1#4#1|10#2#14#1|10#3#10#2|11#1#3#2|11#2#184#1|12#1#3#2|12#2#184#1|13#1#3#2|13#2#184#1|14#1#3#2|14#2#184#1|15#1#3#3|15#2#184#2</v>
          </cell>
          <cell r="AC92" t="str">
            <v>5#100911|5#100912|6#100911|6#100912|7#100911|7#100912|8#100911|8#100912|9#100911|9#100912|10#100911|10#100912|11#100911|11#100912|12#100911|12#100912|13#100911|13#100912|14#100911|14#100912|15#100911|15#100912|16#100911|16#100912</v>
          </cell>
          <cell r="AD92" t="str">
            <v>1#1#10091101|1#2#10091102|1#3#10091103|1#3#10091104|1#4#10091105|1#5#10091106|2#7#10091107|2#8#10091108|2#9#10091109|2#10#10091110|2#10#10091111|2#11#10091112|2#11#10091113|2#11#10091114|2#25#300911070|2#26#300911020|2#27#300911050|2#28#3000000|2#29#3000001</v>
          </cell>
          <cell r="AE92" t="str">
            <v>5#90053</v>
          </cell>
          <cell r="AF92">
            <v>4</v>
          </cell>
          <cell r="AG92">
            <v>734</v>
          </cell>
          <cell r="AH92" t="str">
            <v>永动队输出</v>
          </cell>
          <cell r="AI92">
            <v>47</v>
          </cell>
          <cell r="AJ92">
            <v>72</v>
          </cell>
          <cell r="AK92">
            <v>46</v>
          </cell>
          <cell r="AL92" t="str">
            <v>白骨精只是白骨天魔的其中一尊化身，白骨天魔本是上古天帝东皇太一之长女，原为三足金乌。洪荒时代，后羿大神为救苍生而射日，共射落九只金乌，其中一只金乌自九天之上掉落九幽黄泉，历经无数岁月，期间吸尽天地间死气后以白骨之躯重生。重生后与九幽黄泉之主地藏王菩萨曾爆发大战——地藏王菩萨坚持“地狱不空，誓不成佛”；而白骨天魔则希望仇人之骨填满地狱。</v>
          </cell>
          <cell r="AO92" t="str">
            <v>输出 混乱 必暴</v>
          </cell>
          <cell r="AP92" t="str">
            <v>&lt;color=#00FF66&gt;六星：&lt;/color&gt;直接伤害击杀敌方神将后，自己暴伤提升10%，可叠加|&lt;color=#00FF66&gt;九星：&lt;/color&gt;行动后，该回合每混乱或直接伤害击杀1名敌方神将，自己怒气增加1点|&lt;color=#00FF66&gt;法宝+25：&lt;/color&gt;释放技能后追加一次普攻，额外造成目标12%生命上限的伤害，同时该次技能每成功混乱一个目标，额外造成8%生命上限的伤害。（追加的普攻不会增加怒气和触发特性）</v>
          </cell>
          <cell r="AQ92" t="str">
            <v/>
          </cell>
        </row>
        <row r="93">
          <cell r="B93">
            <v>10092</v>
          </cell>
          <cell r="C93">
            <v>10552</v>
          </cell>
          <cell r="D93" t="str">
            <v>观音菩萨</v>
          </cell>
          <cell r="E93">
            <v>1092</v>
          </cell>
          <cell r="F93">
            <v>2092</v>
          </cell>
          <cell r="G93">
            <v>2</v>
          </cell>
          <cell r="H93">
            <v>3092</v>
          </cell>
          <cell r="I93">
            <v>11092</v>
          </cell>
          <cell r="J93">
            <v>50</v>
          </cell>
          <cell r="K93">
            <v>5</v>
          </cell>
          <cell r="L93">
            <v>5</v>
          </cell>
          <cell r="M93">
            <v>7</v>
          </cell>
          <cell r="N93">
            <v>2</v>
          </cell>
          <cell r="O93">
            <v>1</v>
          </cell>
          <cell r="P93">
            <v>0.7</v>
          </cell>
          <cell r="Q93" t="str">
            <v>16#-441.6</v>
          </cell>
          <cell r="R93" t="str">
            <v>16#-350</v>
          </cell>
          <cell r="S93">
            <v>2</v>
          </cell>
          <cell r="T93">
            <v>15</v>
          </cell>
          <cell r="U93">
            <v>4180</v>
          </cell>
          <cell r="V93">
            <v>725</v>
          </cell>
          <cell r="W93">
            <v>210</v>
          </cell>
          <cell r="X93">
            <v>210</v>
          </cell>
          <cell r="Y93">
            <v>396</v>
          </cell>
          <cell r="Z93" t="str">
            <v>53#10000|57#10000|58#10000</v>
          </cell>
          <cell r="AA93">
            <v>30</v>
          </cell>
          <cell r="AB93" t="str">
            <v>6#1#3#1|6#2#10#3|7#1#10#4|8#1#3#1|8#2#11#1|8#3#10#3|9#1#3#1|9#2#11#1|9#3#10#3|10#1#4#1|10#2#14#1|10#3#10#2|11#1#3#2|11#2#184#1|12#1#3#2|12#2#184#1|13#1#3#2|13#2#184#1|14#1#3#2|14#2#184#1|15#1#3#3|15#2#184#2</v>
          </cell>
          <cell r="AC93" t="str">
            <v>5#100921|5#100922|6#100921|6#100922|7#100921|7#100922|8#100921|8#100922|9#100921|9#100922|10#100921|10#100922|11#100921|11#100922|12#100921|12#100922|13#100921|13#100922|14#100921|14#100922|15#100921|15#100922|16#100921|16#100922</v>
          </cell>
          <cell r="AD93" t="str">
            <v>1#1#10092101|1#2#10092102|1#3#10092103|1#3#10092104|1#4#10092105|1#5#10092106|2#7#10092107|2#8#10092108|2#9#10092109|2#10#10092110|2#11#10092111|2#25#300921070|2#26#300921020|2#27#300921050|2#28#3000000|2#29#3000001</v>
          </cell>
          <cell r="AE93" t="str">
            <v>5#90054</v>
          </cell>
          <cell r="AF93">
            <v>4</v>
          </cell>
          <cell r="AG93">
            <v>724</v>
          </cell>
          <cell r="AH93" t="str">
            <v>暴力队输出</v>
          </cell>
          <cell r="AI93">
            <v>47</v>
          </cell>
          <cell r="AJ93">
            <v>72</v>
          </cell>
          <cell r="AK93">
            <v>46</v>
          </cell>
          <cell r="AL93" t="str">
            <v>古时有一国名为妙庄国，妙庄国王三女儿自幼饱读诗书经文，聪慧异常，热心于拯救贫苦者。妙庄国王逼迫三女儿成家，三女儿立誓终身不嫁献身于佛，因此逃离了妙庄国。在危难之时，被一白须白发老翁所救，并与鸟兽作伴念经修行。积年累月之后，三女儿修成正法荣登三宝，成为了救苦救难的观音菩萨。</v>
          </cell>
          <cell r="AO93" t="str">
            <v>追击 增伤</v>
          </cell>
          <cell r="AP93" t="str">
            <v>&lt;color=#00FF66&gt;六星：&lt;/color&gt;技能伤害提升18%|&lt;color=#00FF66&gt;九星：&lt;/color&gt;敌方神将被击杀后，再次释放技能，攻击敌方2纵排，对其造成原伤害48%法术伤害，本次技能不消耗怒气|&lt;color=#00FF66&gt;法宝+25：&lt;/color&gt;敌方阵营中不足6人，每减少1个人，伤害提升10%，最高提升50%</v>
          </cell>
          <cell r="AQ93" t="str">
            <v/>
          </cell>
        </row>
        <row r="94">
          <cell r="B94">
            <v>10093</v>
          </cell>
          <cell r="C94">
            <v>10552</v>
          </cell>
          <cell r="D94" t="str">
            <v>女娲</v>
          </cell>
          <cell r="E94">
            <v>1101</v>
          </cell>
          <cell r="F94">
            <v>2103</v>
          </cell>
          <cell r="G94">
            <v>2</v>
          </cell>
          <cell r="H94">
            <v>3101</v>
          </cell>
          <cell r="I94">
            <v>11093</v>
          </cell>
          <cell r="J94">
            <v>50</v>
          </cell>
          <cell r="K94">
            <v>5</v>
          </cell>
          <cell r="L94">
            <v>5</v>
          </cell>
          <cell r="M94">
            <v>7</v>
          </cell>
          <cell r="N94">
            <v>2</v>
          </cell>
          <cell r="O94">
            <v>1</v>
          </cell>
          <cell r="P94">
            <v>0.65</v>
          </cell>
          <cell r="Q94" t="str">
            <v>0#-340</v>
          </cell>
          <cell r="R94" t="str">
            <v>0#-250</v>
          </cell>
          <cell r="S94">
            <v>1</v>
          </cell>
          <cell r="T94">
            <v>15</v>
          </cell>
          <cell r="U94">
            <v>4180</v>
          </cell>
          <cell r="V94">
            <v>725</v>
          </cell>
          <cell r="W94">
            <v>210</v>
          </cell>
          <cell r="X94">
            <v>210</v>
          </cell>
          <cell r="Y94">
            <v>396</v>
          </cell>
          <cell r="Z94" t="str">
            <v>53#10000|57#10000|58#10000</v>
          </cell>
          <cell r="AA94">
            <v>30</v>
          </cell>
          <cell r="AB94" t="str">
            <v>6#1#3#1|6#2#10#3|7#1#10#4|8#1#3#1|8#2#11#1|8#3#10#3|9#1#3#1|9#2#11#1|9#3#10#3|10#1#4#1|10#2#14#1|10#3#10#2|11#1#3#2|11#2#184#1|12#1#3#2|12#2#184#1|13#1#3#2|13#2#184#1|14#1#3#2|14#2#184#1|15#1#3#3|15#2#184#2</v>
          </cell>
          <cell r="AC94" t="str">
            <v>5#100931|5#100932|6#100931|6#100932|7#100931|7#100932|8#100931|8#100932|9#100931|9#100932|10#100931|10#100932|11#100931|11#100932|12#100931|12#100932|13#100931|13#100932|14#100931|14#100932|15#100931|15#100932|16#100931|16#100932</v>
          </cell>
          <cell r="AD94" t="str">
            <v>1#1#153101|1#2#153102|1#3#153103|1#3#153104|1#4#153105|1#5#153106|2#7#153107|2#8#153108|2#9#153109|2#10#153110|2#11#153111|2#25#1531170|2#26#1531123|2#27#1531126|2#28#3000000|2#29#3000001</v>
          </cell>
          <cell r="AE94" t="str">
            <v>5#90055</v>
          </cell>
          <cell r="AF94">
            <v>4</v>
          </cell>
          <cell r="AG94">
            <v>714</v>
          </cell>
          <cell r="AH94" t="str">
            <v>灼烧队输出</v>
          </cell>
          <cell r="AI94">
            <v>47</v>
          </cell>
          <cell r="AJ94">
            <v>72</v>
          </cell>
          <cell r="AK94">
            <v>46</v>
          </cell>
          <cell r="AL94" t="str">
            <v>天地初开闹事混沌一团，其中孕育了巨神盘古。而盘古渐醒，以神斧劈划，清灵之气上升为天，浊实之气下降为地，而清浊二气杂生有三位大神：伏羲、女娲、神农。而其中，女娲最善变化之能，一日可变化七十余次，仅身体的一小部分就能幻化出数位大神。</v>
          </cell>
          <cell r="AO94" t="str">
            <v>输出 百分比伤害</v>
          </cell>
          <cell r="AP94" t="str">
            <v>&lt;color=#00FF66&gt;六星：&lt;/color&gt;技能必定暴击|&lt;color=#00FF66&gt;九星：&lt;/color&gt;额外对其造成10%生命上限的伤害|&lt;color=#00FF66&gt;十星：&lt;/color&gt;有（10%*目标数量）的概率再次释放技能对敌方神将造成原伤害48%的物理伤害（不触发特性）|&lt;color=#00FF66&gt;法宝+25：&lt;/color&gt;恢复自身怒气2点</v>
          </cell>
          <cell r="AQ94" t="str">
            <v/>
          </cell>
        </row>
        <row r="95">
          <cell r="B95">
            <v>10094</v>
          </cell>
          <cell r="C95">
            <v>10552</v>
          </cell>
          <cell r="D95" t="str">
            <v>阎魔王</v>
          </cell>
          <cell r="E95">
            <v>1507</v>
          </cell>
          <cell r="F95">
            <v>2507</v>
          </cell>
          <cell r="G95">
            <v>1</v>
          </cell>
          <cell r="H95">
            <v>3507</v>
          </cell>
          <cell r="I95">
            <v>11094</v>
          </cell>
          <cell r="J95">
            <v>50</v>
          </cell>
          <cell r="K95">
            <v>5</v>
          </cell>
          <cell r="L95">
            <v>5</v>
          </cell>
          <cell r="M95">
            <v>7</v>
          </cell>
          <cell r="N95">
            <v>4</v>
          </cell>
          <cell r="O95">
            <v>1</v>
          </cell>
          <cell r="P95">
            <v>0.3</v>
          </cell>
          <cell r="Q95" t="str">
            <v>8.6#209.35</v>
          </cell>
          <cell r="R95" t="str">
            <v>8.6#156.22</v>
          </cell>
          <cell r="S95">
            <v>4</v>
          </cell>
          <cell r="T95">
            <v>15</v>
          </cell>
          <cell r="U95">
            <v>4840</v>
          </cell>
          <cell r="V95">
            <v>625</v>
          </cell>
          <cell r="W95">
            <v>210</v>
          </cell>
          <cell r="X95">
            <v>210</v>
          </cell>
          <cell r="Y95">
            <v>308</v>
          </cell>
          <cell r="Z95" t="str">
            <v>53#10000|57#10000|58#10000</v>
          </cell>
          <cell r="AA95">
            <v>30</v>
          </cell>
          <cell r="AB95" t="str">
            <v>6#1#3#1|6#2#10#3|7#1#10#4|8#1#3#1|8#2#11#1|8#3#10#3|9#1#3#1|9#2#11#1|9#3#10#3|10#1#4#1|10#2#14#1|10#3#10#2|11#1#3#2|11#2#184#1|12#1#3#2|12#2#184#1|13#1#3#2|13#2#184#1|14#1#3#2|14#2#184#1|15#1#3#3|15#2#184#2</v>
          </cell>
          <cell r="AC95" t="str">
            <v>5#100941|5#100942|6#100941|6#100942|7#100941|7#100942|8#100941|8#100942|9#100941|9#100942|10#100941|10#100942|11#100941|11#100942|12#100941|12#100942|13#100941|13#100942|14#100941|14#100942|15#100941|15#100943|16#100941|16#100943</v>
          </cell>
          <cell r="AD95" t="str">
            <v>1#1#194101|1#2#194102|1#3#194103|1#3#194104|1#4#194105|1#5#194106|2#7#194107|2#8#194108|2#9#194109|2#10#194110|2#11#194111|2#25#1941170|2#26#1941123|2#26#1941127|2#27#1941126|2#28#3000002|2#29#3000003</v>
          </cell>
          <cell r="AE95" t="str">
            <v>5#90056</v>
          </cell>
          <cell r="AF95">
            <v>4</v>
          </cell>
          <cell r="AG95">
            <v>744</v>
          </cell>
          <cell r="AH95" t="str">
            <v>减怒队控制</v>
          </cell>
          <cell r="AI95">
            <v>60</v>
          </cell>
          <cell r="AJ95">
            <v>64</v>
          </cell>
          <cell r="AK95">
            <v>58</v>
          </cell>
          <cell r="AL95" t="str">
            <v>阎魔王，地狱之管辖者，诸鬼中的大王。梵语中的另一译名“双”，据说是因阎王兄妹两人共同统管鬼世界，兄阎王治男鬼，妹阎王治女鬼，“双世”意为阎王自身苦乐并受，自身难保。</v>
          </cell>
          <cell r="AO95" t="str">
            <v>禁止回怒 伤害加深</v>
          </cell>
          <cell r="AP95" t="str">
            <v>&lt;color=#00FF66&gt;六星：&lt;/color&gt;如果敌方处于压制状态，则己方武将对其造成伤害时，该伤害提升15%|&lt;color=#00FF66&gt;九星：&lt;/color&gt;释放技能后，目标怒气减少2点|&lt;color=#00FF66&gt;十星：&lt;/color&gt;敌方处于压制状态的神将被击杀后，有概率（35%*己方场上群雄神将数量）将压制效果转移至周围处于特殊状态（无敌吸血盾、无敌盾、中毒、连接符、眩晕、麻痹、沉默、混乱）的目标上，持续1回合|&lt;color=#00FF66&gt;法宝+25：&lt;/color&gt;技能效果中的压制概率提升至100%</v>
          </cell>
          <cell r="AQ95" t="str">
            <v/>
          </cell>
        </row>
        <row r="96">
          <cell r="B96">
            <v>10095</v>
          </cell>
          <cell r="C96">
            <v>10552</v>
          </cell>
          <cell r="D96" t="str">
            <v>齐天·悟空</v>
          </cell>
          <cell r="E96">
            <v>1000023</v>
          </cell>
          <cell r="F96">
            <v>1100023</v>
          </cell>
          <cell r="G96">
            <v>1</v>
          </cell>
          <cell r="H96">
            <v>1200023</v>
          </cell>
          <cell r="I96">
            <v>11095</v>
          </cell>
          <cell r="J96">
            <v>50</v>
          </cell>
          <cell r="K96">
            <v>5</v>
          </cell>
          <cell r="L96">
            <v>5</v>
          </cell>
          <cell r="M96">
            <v>7</v>
          </cell>
          <cell r="N96">
            <v>2</v>
          </cell>
          <cell r="O96">
            <v>1</v>
          </cell>
          <cell r="P96">
            <v>0.85</v>
          </cell>
          <cell r="Q96" t="str">
            <v>38.4#-276.2</v>
          </cell>
          <cell r="R96" t="str">
            <v>38.4#-180</v>
          </cell>
          <cell r="S96">
            <v>5</v>
          </cell>
          <cell r="T96">
            <v>15</v>
          </cell>
          <cell r="U96">
            <v>4180</v>
          </cell>
          <cell r="V96">
            <v>725</v>
          </cell>
          <cell r="W96">
            <v>210</v>
          </cell>
          <cell r="X96">
            <v>210</v>
          </cell>
          <cell r="Y96">
            <v>295</v>
          </cell>
          <cell r="Z96" t="str">
            <v>53#10000|57#10000|58#10000</v>
          </cell>
          <cell r="AA96">
            <v>30</v>
          </cell>
          <cell r="AB96" t="str">
            <v>6#1#3#1|7#1#3#1|8#1#3#2|9#1#3#2|10#1#3#2|11#1#3#2|11#2#184#1|12#1#3#2|12#2#184#1|13#1#3#2|13#2#184#1|14#1#3#2|14#2#184#1|15#1#3#3|15#2#184#2</v>
          </cell>
          <cell r="AC96" t="str">
            <v>5#100951|5#100952|6#100951|6#100952|7#100951|7#100952|8#100951|8#100952|9#100951|9#100952|10#100951|10#100952|11#100951|11#100952|12#100951|12#100952|13#100951|13#100952|14#100951|14#100952|15#100951|15#100952|16#100951|16#100952</v>
          </cell>
          <cell r="AD96" t="str">
            <v>1#1#153401|1#2#153402|1#3#153403|1#3#153404|1#4#153405|1#5#153406|2#7#153407|2#8#153408|2#9#153409|2#10#153410|2#11#153411|2#25#1534190|2#26#1534120|2#27#1534180|2#28#3000000|2#29#3000001</v>
          </cell>
          <cell r="AE96" t="str">
            <v>5#90057</v>
          </cell>
          <cell r="AF96">
            <v>4</v>
          </cell>
          <cell r="AG96">
            <v>751</v>
          </cell>
          <cell r="AH96" t="str">
            <v>时空输出</v>
          </cell>
          <cell r="AI96">
            <v>81</v>
          </cell>
          <cell r="AJ96">
            <v>58</v>
          </cell>
          <cell r="AK96">
            <v>64</v>
          </cell>
          <cell r="AL96" t="str">
            <v>八十一难后的悟空修得正果成为斗战圣佛，而平行世界的某处，却提前三百年破石而出，生存堪忧的猴子踏上了寻仙之路。他在求仙路上九死一生，幸得金丝雀舍命相救，猴子因此许下了复活金丝雀的诺言。为了实现诺言，猴子一路拜师修行，最后卷入了众妖与天庭的对抗，并与须菩提祖师、太上老君展开博弈。成为天下无敌的齐天大圣，却在最后一战中身受重伤，误入了这片大陆 。</v>
          </cell>
          <cell r="AO96" t="str">
            <v>血换伤 高爆发</v>
          </cell>
          <cell r="AP96" t="str">
            <v>&lt;color=#00FF66&gt;六星：&lt;/color&gt;行动前,如果自身生命百分比为己方最低，则使自身的伤害增加12%，持续至战斗结束|&lt;color=#00FF66&gt;九星：&lt;/color&gt;每次行动前，消耗自身当前生命的35%,并将消耗生命的35%转化为自身御甲；受到来自治疗武将的治疗时，不会回复生命，而是附加相当于本次治疗率10%的御甲|&lt;color=#00FF66&gt;十星：&lt;/color&gt;每个拥有【念雀】的目标死亡时，都会额外行动一次。|&lt;color=#00FF66&gt;法宝+25：&lt;/color&gt;普通攻击附加自身损失生命的间接伤害提升至36%；技能攻击附加自身损失生命的间接伤害提升至72%</v>
          </cell>
        </row>
        <row r="97">
          <cell r="B97">
            <v>10096</v>
          </cell>
          <cell r="C97">
            <v>10503</v>
          </cell>
          <cell r="D97" t="str">
            <v>天蓬·悟能</v>
          </cell>
          <cell r="E97">
            <v>1000003</v>
          </cell>
          <cell r="F97">
            <v>1100003</v>
          </cell>
          <cell r="G97">
            <v>2</v>
          </cell>
          <cell r="H97">
            <v>1200003</v>
          </cell>
          <cell r="I97">
            <v>11096</v>
          </cell>
          <cell r="J97">
            <v>50</v>
          </cell>
          <cell r="K97">
            <v>5</v>
          </cell>
          <cell r="L97">
            <v>5</v>
          </cell>
          <cell r="M97">
            <v>7</v>
          </cell>
          <cell r="N97">
            <v>1</v>
          </cell>
          <cell r="O97">
            <v>1</v>
          </cell>
          <cell r="P97">
            <v>1</v>
          </cell>
          <cell r="Q97" t="str">
            <v>-115.42#-371.61</v>
          </cell>
          <cell r="R97" t="str">
            <v>-115.42#-300</v>
          </cell>
          <cell r="S97">
            <v>5</v>
          </cell>
          <cell r="T97">
            <v>15</v>
          </cell>
          <cell r="U97">
            <v>4200</v>
          </cell>
          <cell r="V97">
            <v>540</v>
          </cell>
          <cell r="W97">
            <v>210</v>
          </cell>
          <cell r="X97">
            <v>210</v>
          </cell>
          <cell r="Y97">
            <v>260</v>
          </cell>
          <cell r="Z97" t="str">
            <v>53#10000|57#10000|58#10000</v>
          </cell>
          <cell r="AA97">
            <v>30</v>
          </cell>
          <cell r="AB97" t="str">
            <v>6#1#3#1|7#1#3#1|8#1#3#2|9#1#3#2|10#1#3#2|11#1#3#2|11#2#184#1|12#1#3#2|12#2#184#1|13#1#3#2|13#2#184#1|14#1#3#2|14#2#184#1|15#1#3#3|15#2#184#2</v>
          </cell>
          <cell r="AC97" t="str">
            <v>5#100961|5#100962|6#100961|6#100962|7#100961|7#100962|8#100961|8#100962|9#100961|9#100962|10#100961|10#100962|11#100961|11#100962|12#100961|12#100962|13#100961|13#100962|14#100961|14#100962|15#100961|15#100962|16#100961|16#100963</v>
          </cell>
          <cell r="AD97" t="str">
            <v>1#1#153601|1#2#153602|1#3#153603|1#3#153604|1#4#153605|1#5#153606|2#7#153607|2#8#153608|2#9#153609|2#10#153610|2#11#153611|2#25#1535190|2#26#1535120|2#27#1535180|2#28#3000002|2#29#3000003</v>
          </cell>
          <cell r="AE97" t="str">
            <v>5#90058</v>
          </cell>
          <cell r="AF97">
            <v>4</v>
          </cell>
          <cell r="AG97">
            <v>752</v>
          </cell>
          <cell r="AH97" t="str">
            <v>时空队肉盾</v>
          </cell>
          <cell r="AI97">
            <v>70</v>
          </cell>
          <cell r="AJ97">
            <v>81</v>
          </cell>
          <cell r="AK97">
            <v>64</v>
          </cell>
          <cell r="AL97" t="str">
            <v>天蓬元帅，全称祖师九天尚父五方都总管北极左垣上将都统大元帅天蓬真君，姓卞名庄，是北斗破军星的化身、金眉老君后身，尊号天蓬玉真寿元真君、北极法主天蓬都元帅苍天上帝、护国消魔真君、证果法云普覆天尊，居法陛下元应太皇府；是中国道教中天紫微北极太皇大帝四大护法天神之一，为北极四圣之首</v>
          </cell>
          <cell r="AO97" t="str">
            <v>嘲讽，救援</v>
          </cell>
          <cell r="AP97" t="str">
            <v>&lt;color=#00FF66&gt;六星：&lt;/color&gt;每经过4个回合，在下个回合开始前，如果不处于（眩晕、放逐、嘲讽、混乱）状态，且己方其他同品质神将尚有存活，解除自身灼烧、中毒、麻痹、沉默、压制状态、回复生命上限30%的血量，且附加相当于自身生命上限12%的御甲状态。|&lt;color=#00FF66&gt;九星：&lt;/color&gt;释放技能时，获得当前相当于生命上限10%的御甲。|&lt;color=#00FF66&gt;十星：&lt;/color&gt;己方其他神将受到致死的直接伤害时，将承受这次伤害，并降低伤害量的20%，该伤害视作神将的直接伤害（每场战斗每个武将限1次）|&lt;color=#00FF66&gt;法宝+25：&lt;/color&gt;受到伤害时，如果攻击者处于嘲讽状态回复自身2点怒气</v>
          </cell>
        </row>
        <row r="98">
          <cell r="B98">
            <v>10097</v>
          </cell>
          <cell r="C98">
            <v>10552</v>
          </cell>
          <cell r="D98" t="str">
            <v>玲珑·女王</v>
          </cell>
          <cell r="E98">
            <v>1000009</v>
          </cell>
          <cell r="F98">
            <v>1100009</v>
          </cell>
          <cell r="G98">
            <v>1</v>
          </cell>
          <cell r="H98">
            <v>1200009</v>
          </cell>
          <cell r="I98">
            <v>11097</v>
          </cell>
          <cell r="J98">
            <v>50</v>
          </cell>
          <cell r="K98">
            <v>5</v>
          </cell>
          <cell r="L98">
            <v>5</v>
          </cell>
          <cell r="M98">
            <v>7</v>
          </cell>
          <cell r="N98">
            <v>4</v>
          </cell>
          <cell r="O98">
            <v>1</v>
          </cell>
          <cell r="P98">
            <v>0.7</v>
          </cell>
          <cell r="Q98" t="str">
            <v>-56.12#-406.8</v>
          </cell>
          <cell r="R98" t="str">
            <v>-56.12#-300</v>
          </cell>
          <cell r="S98">
            <v>5</v>
          </cell>
          <cell r="T98">
            <v>15</v>
          </cell>
          <cell r="U98">
            <v>4400</v>
          </cell>
          <cell r="V98">
            <v>570</v>
          </cell>
          <cell r="W98">
            <v>190</v>
          </cell>
          <cell r="X98">
            <v>190</v>
          </cell>
          <cell r="Y98">
            <v>260</v>
          </cell>
          <cell r="Z98" t="str">
            <v>53#10000|57#10000|58#10000</v>
          </cell>
          <cell r="AA98">
            <v>30</v>
          </cell>
          <cell r="AB98" t="str">
            <v>6#1#3#1|7#1#3#1|8#1#3#2|9#1#3#2|10#1#3#2|11#1#3#2|11#2#184#1|12#1#3#2|12#2#184#1|13#1#3#2|13#2#184#1|14#1#3#2|14#2#184#1|15#1#3#3|15#2#184#2</v>
          </cell>
          <cell r="AC98" t="str">
            <v>5#100971|5#100972|6#100971|6#100972|7#100971|7#100972|8#100971|8#100972|9#100971|9#100972|10#100971|10#100972|11#100971|11#100972|12#100971|12#100972|13#100971|13#100972|14#100971|14#100972|15#100971|15#100972|16#100971|16#100972</v>
          </cell>
          <cell r="AD98" t="str">
            <v>1#1#153801|1#2#153802|1#3#153803|1#3#153804|1#4#153805|1#5#153806|2#7#153807|2#7#153812|2#8#153808|2#9#153809|2#10#153810|2#10#153813|2#11#153811|2#11#153814|2#25#1538190|2#26#1538120|2#27#1538180|2#27#1538181|2#28#3000002|2#29#3000003</v>
          </cell>
          <cell r="AE98" t="str">
            <v>5#90059</v>
          </cell>
          <cell r="AF98">
            <v>2</v>
          </cell>
          <cell r="AG98">
            <v>753</v>
          </cell>
          <cell r="AH98" t="str">
            <v>时空辅助</v>
          </cell>
          <cell r="AI98">
            <v>82</v>
          </cell>
          <cell r="AJ98">
            <v>70</v>
          </cell>
          <cell r="AK98">
            <v>65</v>
          </cell>
          <cell r="AL98" t="str">
            <v>西牛贺洲子母河旁，有一国名为西梁女国。此国只有女性，由女儿国王统治。女儿国王英姿飒爽，曾多次率领国内女兵们抵御各种妖魔和流寇的侵袭。\n眉如翠羽，肌似羊脂。脸衬桃花瓣，鬟堆金凤丝。秋波湛湛妖娆态，春笋纤纤妖媚姿。斜红绡飘彩艳，高簪珠翠显光辉。说什么昭君美貌，果然是赛过西施。柳腰微展鸣金佩，莲步轻移动玉肢。月里嫦娥难到此，九天仙子怎如斯。宫妆巧样非凡类，诚然王母降瑶池。\n——《西游记》</v>
          </cell>
          <cell r="AO98" t="str">
            <v>回怒 减怒 额外回合</v>
          </cell>
          <cell r="AP98" t="str">
            <v>&lt;color=#00FF66&gt;六星：&lt;/color&gt;【逆风】状态的目标，如果怒气低于4点，所受到的伤害提升36%；【乘风】状态的目标，如果怒气高于4点，则造成的直接伤害提升36%。全体生命增加20%|&lt;color=#00FF66&gt;九星：&lt;/color&gt;【逆风】状态的目标，释放技能后损失1点怒气；【乘风】状态的目标，释放技能后恢复1点怒气。|&lt;color=#00FF66&gt;十星：&lt;/color&gt;【逆风】状态的目标每次行动前都有15%的概率无法行动；【乘风】状态的目标每次行动后都有10%的概率额外行动1次|&lt;color=#00FF66&gt;法宝+25：&lt;/color&gt;【乘风】与【逆风】的生效次数增加2</v>
          </cell>
        </row>
        <row r="99">
          <cell r="B99">
            <v>10098</v>
          </cell>
          <cell r="C99">
            <v>10552</v>
          </cell>
          <cell r="D99" t="str">
            <v>魔心·帝君</v>
          </cell>
          <cell r="E99">
            <v>1010026</v>
          </cell>
          <cell r="F99">
            <v>1110026</v>
          </cell>
          <cell r="G99">
            <v>2</v>
          </cell>
          <cell r="H99">
            <v>1210026</v>
          </cell>
          <cell r="I99">
            <v>11098</v>
          </cell>
          <cell r="J99">
            <v>50</v>
          </cell>
          <cell r="K99">
            <v>5</v>
          </cell>
          <cell r="L99">
            <v>5</v>
          </cell>
          <cell r="M99">
            <v>7</v>
          </cell>
          <cell r="N99">
            <v>2</v>
          </cell>
          <cell r="O99">
            <v>1</v>
          </cell>
          <cell r="P99">
            <v>0.88</v>
          </cell>
          <cell r="Q99" t="str">
            <v>9.99#-367.9</v>
          </cell>
          <cell r="R99" t="str">
            <v>9.99#-250</v>
          </cell>
          <cell r="S99">
            <v>5</v>
          </cell>
          <cell r="T99">
            <v>15</v>
          </cell>
          <cell r="U99">
            <v>4180</v>
          </cell>
          <cell r="V99">
            <v>725</v>
          </cell>
          <cell r="W99">
            <v>210</v>
          </cell>
          <cell r="X99">
            <v>210</v>
          </cell>
          <cell r="Y99">
            <v>295</v>
          </cell>
          <cell r="Z99" t="str">
            <v>53#10000|57#10000|58#10000</v>
          </cell>
          <cell r="AA99">
            <v>30</v>
          </cell>
          <cell r="AB99" t="str">
            <v>6#1#3#1|7#1#3#1|8#1#3#2|9#1#3#2|10#1#3#2|11#1#3#2|11#2#184#1|12#1#3#2|12#2#184#1|13#1#3#2|13#2#184#1|14#1#3#2|14#2#184#1|15#1#3#3|15#2#184#2</v>
          </cell>
          <cell r="AC99" t="str">
            <v>5#100981|5#100982|6#100981|6#100982|7#100981|7#100982|8#100981|8#100982|9#100981|9#100982|10#100981|10#100982|11#100981|11#100982|12#100981|12#100982|13#100981|13#100982|14#100981|14#100982|15#100981|15#100982|16#100981|16#100982</v>
          </cell>
          <cell r="AD99" t="str">
            <v>1#1#153901|1#2#153902|1#3#153903|1#3#153904|1#4#153905|1#5#153906|2#7#153907|2#8#153909|2#9#153910|2#10#153911|2#11#153913|2#25#1539190|2#26#1539120|2#27#1539180|2#28#3000000|2#29#3000001</v>
          </cell>
          <cell r="AE99" t="str">
            <v>5#90060</v>
          </cell>
          <cell r="AF99">
            <v>4</v>
          </cell>
          <cell r="AG99">
            <v>754</v>
          </cell>
          <cell r="AH99" t="str">
            <v>时空减怒输出</v>
          </cell>
          <cell r="AI99">
            <v>81</v>
          </cell>
          <cell r="AJ99">
            <v>58</v>
          </cell>
          <cell r="AK99">
            <v>64</v>
          </cell>
          <cell r="AL99" t="str">
            <v>魔心·帝君乃是玉皇大帝得道前斩除的一缕心魔，驱逐到异世，令人没想到的是，魔心在异世如鱼得水，以雷霆之势横扫八荒，吞并所有宗教，令整个世界以道为尊，并得到全天下的信仰。如今魔心一剑斩破壁垒，回归到了这片大陆。</v>
          </cell>
          <cell r="AO99" t="str">
            <v>高爆发 减怒</v>
          </cell>
          <cell r="AP99" t="str">
            <v>&lt;color=#00FF66&gt;六星：&lt;/color&gt;释放技能后，目标怒气减少1点。|&lt;color=#00FF66&gt;九星：&lt;/color&gt;释放技能追加一次普攻。|&lt;color=#00FF66&gt;十星：&lt;/color&gt;释放技能后如果目标怒气大于4点，额外降低目标1点怒气。|&lt;color=#00FF66&gt;法宝+25：&lt;/color&gt; 技能效果中的压制概率提升至80%</v>
          </cell>
        </row>
        <row r="100">
          <cell r="B100">
            <v>10099</v>
          </cell>
          <cell r="C100">
            <v>10552</v>
          </cell>
          <cell r="D100" t="str">
            <v>巧变·牛魔</v>
          </cell>
          <cell r="E100">
            <v>1000006</v>
          </cell>
          <cell r="F100">
            <v>1100006</v>
          </cell>
          <cell r="G100">
            <v>1200006</v>
          </cell>
          <cell r="H100">
            <v>1200006</v>
          </cell>
          <cell r="I100">
            <v>11099</v>
          </cell>
          <cell r="J100">
            <v>50</v>
          </cell>
          <cell r="K100">
            <v>5</v>
          </cell>
          <cell r="L100">
            <v>5</v>
          </cell>
          <cell r="M100">
            <v>7</v>
          </cell>
          <cell r="N100">
            <v>4</v>
          </cell>
          <cell r="O100">
            <v>1</v>
          </cell>
          <cell r="P100">
            <v>0.75</v>
          </cell>
          <cell r="Q100" t="str">
            <v>40.1#-300</v>
          </cell>
          <cell r="R100" t="str">
            <v>40.1#-200</v>
          </cell>
          <cell r="S100">
            <v>5</v>
          </cell>
          <cell r="T100">
            <v>15</v>
          </cell>
          <cell r="U100">
            <v>4400</v>
          </cell>
          <cell r="V100">
            <v>570</v>
          </cell>
          <cell r="W100">
            <v>190</v>
          </cell>
          <cell r="X100">
            <v>190</v>
          </cell>
          <cell r="Y100">
            <v>295</v>
          </cell>
          <cell r="Z100" t="str">
            <v>53#10000|57#10000|58#10000</v>
          </cell>
          <cell r="AA100">
            <v>30</v>
          </cell>
          <cell r="AB100" t="str">
            <v>6#1#3#1|7#1#3#1|8#1#3#2|9#1#3#2|10#1#3#2|11#1#3#2|11#2#184#1|12#1#3#2|12#2#184#1|13#1#3#2|13#2#184#1|14#1#3#2|14#2#184#1|15#1#3#3|15#2#184#2</v>
          </cell>
          <cell r="AC100" t="str">
            <v>5#100991|5#100992|6#100991|6#100992|7#100991|7#100992|8#100991|8#100992|9#100991|9#100992|10#100991|10#100992|11#100991|11#100992|12#100991|12#100992|13#100991|13#100993|14#100991|14#100993|15#100991|15#100993|16#100991|16#100993</v>
          </cell>
          <cell r="AD100" t="str">
            <v>1#1#154001|1#2#154002|1#3#154003|1#3#154004|1#4#154005|1#5#154006|2#7#154007|2#8#154008|2#9#154009|2#10#154010|2#11#154011|2#25#1540190|2#26#1540120|2#27#1540180|2#28#3000002|2#29#3000003</v>
          </cell>
          <cell r="AE100" t="str">
            <v>5#90061</v>
          </cell>
          <cell r="AF100">
            <v>4</v>
          </cell>
          <cell r="AG100">
            <v>755</v>
          </cell>
          <cell r="AH100" t="str">
            <v>时空辅助</v>
          </cell>
          <cell r="AI100">
            <v>82</v>
          </cell>
          <cell r="AJ100">
            <v>70</v>
          </cell>
          <cell r="AK100">
            <v>65</v>
          </cell>
          <cell r="AL100" t="str">
            <v>牛魔王早年在花果山和孙悟空等七个妖王结拜，自称“平天大圣”，而后在西方娶铁扇公主为妻，又入赘给玉面公主，并在玉面公主的摩云洞久住。唐僧师徒西天取经路过火焰山，因孙悟空在用计借取芭蕉扇的过程中欺负了铁扇公主，惹得牛魔王大怒，与孙悟空大战许久。虽然牛魔王在孙悟空和猪八戒、土地的联手围攻下落败，但孙悟空始终无法降服牛魔王。</v>
          </cell>
          <cell r="AO100" t="str">
            <v>减甲，增伤</v>
          </cell>
          <cell r="AP100" t="str">
            <v>&lt;color=#00FF66&gt;六星：&lt;/color&gt;释放技能后，目标怒气减少1点。|&lt;color=#00FF66&gt;九星：&lt;/color&gt;释放技能追加一次普攻。|&lt;color=#00FF66&gt;十星：&lt;/color&gt;释放技能后如果目标怒气大于4点，额外降低目标1点怒气。|&lt;color=#00FF66&gt;法宝+25：&lt;/color&gt; 技能效果中的压制概率提升至80%</v>
          </cell>
        </row>
        <row r="101">
          <cell r="B101">
            <v>11079</v>
          </cell>
          <cell r="C101">
            <v>10552</v>
          </cell>
          <cell r="D101" t="str">
            <v>三胖</v>
          </cell>
          <cell r="E101">
            <v>1079</v>
          </cell>
          <cell r="F101">
            <v>2079</v>
          </cell>
          <cell r="G101">
            <v>1</v>
          </cell>
          <cell r="H101">
            <v>3079</v>
          </cell>
          <cell r="J101">
            <v>0</v>
          </cell>
          <cell r="K101">
            <v>1</v>
          </cell>
          <cell r="L101">
            <v>1</v>
          </cell>
          <cell r="M101">
            <v>1</v>
          </cell>
          <cell r="N101">
            <v>2</v>
          </cell>
          <cell r="O101">
            <v>0</v>
          </cell>
          <cell r="P101">
            <v>0.6</v>
          </cell>
          <cell r="Q101" t="str">
            <v>-35.3#-184.6</v>
          </cell>
          <cell r="R101" t="str">
            <v>-35.3#-100</v>
          </cell>
          <cell r="S101">
            <v>1</v>
          </cell>
          <cell r="T101">
            <v>1</v>
          </cell>
          <cell r="U101">
            <v>1600</v>
          </cell>
          <cell r="V101">
            <v>240</v>
          </cell>
          <cell r="W101">
            <v>80</v>
          </cell>
          <cell r="X101">
            <v>80</v>
          </cell>
          <cell r="Y101">
            <v>396</v>
          </cell>
          <cell r="Z101" t="str">
            <v>53#10000|57#10000|58#10000</v>
          </cell>
          <cell r="AA101">
            <v>30</v>
          </cell>
          <cell r="AC101" t="str">
            <v>1#100791|1#100792</v>
          </cell>
          <cell r="AF101">
            <v>4</v>
          </cell>
          <cell r="AG101">
            <v>706</v>
          </cell>
          <cell r="AH101" t="str">
            <v>输出</v>
          </cell>
          <cell r="AI101">
            <v>47</v>
          </cell>
          <cell r="AJ101">
            <v>72</v>
          </cell>
          <cell r="AK101">
            <v>46</v>
          </cell>
          <cell r="AL101" t="str">
            <v>小么小儿郎，背着那书包进学堂。</v>
          </cell>
          <cell r="AQ101" t="str">
            <v/>
          </cell>
        </row>
        <row r="102">
          <cell r="B102">
            <v>11080</v>
          </cell>
          <cell r="C102">
            <v>10552</v>
          </cell>
          <cell r="D102" t="str">
            <v>二狗</v>
          </cell>
          <cell r="E102">
            <v>1080</v>
          </cell>
          <cell r="F102">
            <v>2080</v>
          </cell>
          <cell r="G102">
            <v>1</v>
          </cell>
          <cell r="H102">
            <v>3080</v>
          </cell>
          <cell r="J102">
            <v>0</v>
          </cell>
          <cell r="K102">
            <v>1</v>
          </cell>
          <cell r="L102">
            <v>1</v>
          </cell>
          <cell r="M102">
            <v>1</v>
          </cell>
          <cell r="N102">
            <v>2</v>
          </cell>
          <cell r="O102">
            <v>0</v>
          </cell>
          <cell r="P102">
            <v>0.5</v>
          </cell>
          <cell r="Q102" t="str">
            <v>9.4#-156.6</v>
          </cell>
          <cell r="R102" t="str">
            <v>9.4#-100</v>
          </cell>
          <cell r="S102">
            <v>2</v>
          </cell>
          <cell r="T102">
            <v>1</v>
          </cell>
          <cell r="U102">
            <v>1600</v>
          </cell>
          <cell r="V102">
            <v>240</v>
          </cell>
          <cell r="W102">
            <v>80</v>
          </cell>
          <cell r="X102">
            <v>80</v>
          </cell>
          <cell r="Y102">
            <v>396</v>
          </cell>
          <cell r="Z102" t="str">
            <v>53#10000|57#10000|58#10000</v>
          </cell>
          <cell r="AA102">
            <v>30</v>
          </cell>
          <cell r="AC102" t="str">
            <v>1#100801|1#100802</v>
          </cell>
          <cell r="AF102">
            <v>4</v>
          </cell>
          <cell r="AG102">
            <v>704</v>
          </cell>
          <cell r="AH102" t="str">
            <v>输出</v>
          </cell>
          <cell r="AI102">
            <v>47</v>
          </cell>
          <cell r="AJ102">
            <v>72</v>
          </cell>
          <cell r="AK102">
            <v>46</v>
          </cell>
          <cell r="AL102" t="str">
            <v>经常因为打瞌睡受罚的小和尚。</v>
          </cell>
          <cell r="AQ102" t="str">
            <v/>
          </cell>
        </row>
        <row r="103">
          <cell r="B103">
            <v>11082</v>
          </cell>
          <cell r="C103">
            <v>10552</v>
          </cell>
          <cell r="D103" t="str">
            <v>铁蛋</v>
          </cell>
          <cell r="E103">
            <v>1082</v>
          </cell>
          <cell r="F103">
            <v>2082</v>
          </cell>
          <cell r="G103">
            <v>2</v>
          </cell>
          <cell r="H103">
            <v>3082</v>
          </cell>
          <cell r="J103">
            <v>0</v>
          </cell>
          <cell r="K103">
            <v>1</v>
          </cell>
          <cell r="L103">
            <v>1</v>
          </cell>
          <cell r="M103">
            <v>1</v>
          </cell>
          <cell r="N103">
            <v>2</v>
          </cell>
          <cell r="O103">
            <v>0</v>
          </cell>
          <cell r="P103">
            <v>0.5</v>
          </cell>
          <cell r="Q103" t="str">
            <v>-39.24#-92.14</v>
          </cell>
          <cell r="R103" t="str">
            <v>-39.24#-50</v>
          </cell>
          <cell r="S103">
            <v>4</v>
          </cell>
          <cell r="T103">
            <v>1</v>
          </cell>
          <cell r="U103">
            <v>1600</v>
          </cell>
          <cell r="V103">
            <v>240</v>
          </cell>
          <cell r="W103">
            <v>80</v>
          </cell>
          <cell r="X103">
            <v>80</v>
          </cell>
          <cell r="Y103">
            <v>396</v>
          </cell>
          <cell r="Z103" t="str">
            <v>53#10000|57#10000|58#10000</v>
          </cell>
          <cell r="AA103">
            <v>30</v>
          </cell>
          <cell r="AC103" t="str">
            <v>1#100821|1#100822</v>
          </cell>
          <cell r="AF103">
            <v>4</v>
          </cell>
          <cell r="AG103">
            <v>705</v>
          </cell>
          <cell r="AH103" t="str">
            <v>输出</v>
          </cell>
          <cell r="AI103">
            <v>47</v>
          </cell>
          <cell r="AJ103">
            <v>72</v>
          </cell>
          <cell r="AK103">
            <v>46</v>
          </cell>
          <cell r="AL103" t="str">
            <v>刚开始跟着师傅修行的小道童，因为画不出工整的符咒而发愁</v>
          </cell>
          <cell r="AQ103" t="str">
            <v/>
          </cell>
        </row>
        <row r="104">
          <cell r="B104">
            <v>11088</v>
          </cell>
          <cell r="C104">
            <v>10552</v>
          </cell>
          <cell r="D104" t="str">
            <v>申公豹</v>
          </cell>
          <cell r="E104">
            <v>1088</v>
          </cell>
          <cell r="F104">
            <v>2088</v>
          </cell>
          <cell r="G104">
            <v>0</v>
          </cell>
          <cell r="H104">
            <v>3088</v>
          </cell>
          <cell r="I104">
            <v>11076</v>
          </cell>
          <cell r="J104">
            <v>50</v>
          </cell>
          <cell r="K104">
            <v>5</v>
          </cell>
          <cell r="L104">
            <v>5</v>
          </cell>
          <cell r="M104">
            <v>6</v>
          </cell>
          <cell r="N104">
            <v>3</v>
          </cell>
          <cell r="O104">
            <v>0</v>
          </cell>
          <cell r="P104">
            <v>0.65</v>
          </cell>
          <cell r="Q104" t="str">
            <v>0#-322.8</v>
          </cell>
          <cell r="R104" t="str">
            <v>0#-200</v>
          </cell>
          <cell r="S104">
            <v>4</v>
          </cell>
          <cell r="T104">
            <v>15</v>
          </cell>
          <cell r="U104">
            <v>4200</v>
          </cell>
          <cell r="V104">
            <v>630</v>
          </cell>
          <cell r="W104">
            <v>180</v>
          </cell>
          <cell r="X104">
            <v>180</v>
          </cell>
          <cell r="Y104">
            <v>396</v>
          </cell>
          <cell r="Z104" t="str">
            <v>53#10000|57#10000|58#10000</v>
          </cell>
          <cell r="AA104">
            <v>30</v>
          </cell>
          <cell r="AB104" t="str">
            <v>6#1#3#1|6#2#10#3|7#1#10#4|8#1#3#1|8#2#11#1|8#3#10#3|9#1#3#1|9#2#11#1|9#3#10#3|10#1#4#1|10#2#14#1|10#3#10#2|11#1#3#2|11#2#184#1|12#1#3#2|12#2#184#1|13#1#3#2|13#2#184#1|14#1#3#2|14#2#184#1|15#1#3#3|15#2#184#2</v>
          </cell>
          <cell r="AC104" t="str">
            <v>5#1401|5#1402|6#1401|6#1402|7#1401|7#1402|8#1401|8#1402|9#1401|9#1402|10#1401|10#1402|11#1401|11#1402|12#1401|12#1402|13#1401|13#1402|14#1401|14#1402|15#1401|15#1402|16#1401|16#1402</v>
          </cell>
          <cell r="AD104" t="str">
            <v>1#1#140101|1#2#140102|1#3#140103|1#3#140104|1#4#140105|1#5#140106|2#7#140107|2#8#140108|2#9#140109|2#10#140110|2#11#140111|2#25#3401070|2#26#3401020|2#27#3401040|2#28#3000002|2#29#3000003</v>
          </cell>
          <cell r="AE104" t="str">
            <v>5#90040</v>
          </cell>
          <cell r="AF104">
            <v>4</v>
          </cell>
          <cell r="AG104">
            <v>225</v>
          </cell>
          <cell r="AH104" t="str">
            <v>减怒队控制</v>
          </cell>
          <cell r="AI104">
            <v>47</v>
          </cell>
          <cell r="AJ104">
            <v>72</v>
          </cell>
          <cell r="AK104">
            <v>46</v>
          </cell>
          <cell r="AL104" t="str">
            <v>申公豹曾经是阐教弟子，因为感觉元始天尊偏袒姜子牙，嫉妒姜子牙手掌封神大权在西岐位居相位，故此也在殷商担任国师，全力维护商朝的统治与子牙作对。并挑动大批仙家高人对付姜子牙，给西岐方面造成巨大困难。其意图将无数同门修士送上封神榜。因计划屡被姜子牙破坏，后来为了报复追杀姜子牙时，被惧留孙以捆仙绳所擒，被黄巾力士压去麒麟崖，最后遭到元始天尊惩罚，命黄巾力士将申公豹的肉身填堵北海之眼。武王伐纣成功之后，申公豹在封神台上被姜子牙封为“东海分水将军”。</v>
          </cell>
          <cell r="AO104" t="str">
            <v>眩晕 减怒</v>
          </cell>
          <cell r="AP104" t="str">
            <v>&lt;color=#00FF66&gt;六星：&lt;/color&gt;释放技能有45%概率使目标眩晕1回合|&lt;color=#00FF66&gt;九星：&lt;/color&gt;普攻后降低目标1点怒气|&lt;color=#00FF66&gt;法宝+25：&lt;/color&gt;释放技能附带眩晕效果概率提升至70%</v>
          </cell>
          <cell r="AQ104">
            <v>6</v>
          </cell>
        </row>
        <row r="105">
          <cell r="B105">
            <v>11028</v>
          </cell>
          <cell r="C105">
            <v>10528</v>
          </cell>
          <cell r="D105" t="str">
            <v>石矶娘娘</v>
          </cell>
          <cell r="E105">
            <v>1028</v>
          </cell>
          <cell r="F105">
            <v>2028</v>
          </cell>
          <cell r="G105">
            <v>1</v>
          </cell>
          <cell r="H105">
            <v>3028</v>
          </cell>
          <cell r="I105">
            <v>11028</v>
          </cell>
          <cell r="J105">
            <v>50</v>
          </cell>
          <cell r="K105">
            <v>5</v>
          </cell>
          <cell r="L105">
            <v>5</v>
          </cell>
          <cell r="M105">
            <v>5</v>
          </cell>
          <cell r="N105">
            <v>2</v>
          </cell>
          <cell r="O105">
            <v>0</v>
          </cell>
          <cell r="P105">
            <v>0.6</v>
          </cell>
          <cell r="Q105" t="str">
            <v>-60#360</v>
          </cell>
          <cell r="R105" t="str">
            <v>-60#200</v>
          </cell>
          <cell r="S105">
            <v>3</v>
          </cell>
          <cell r="T105">
            <v>9</v>
          </cell>
          <cell r="U105">
            <v>3420</v>
          </cell>
          <cell r="V105">
            <v>595</v>
          </cell>
          <cell r="W105">
            <v>170</v>
          </cell>
          <cell r="X105">
            <v>170</v>
          </cell>
          <cell r="Y105">
            <v>284</v>
          </cell>
          <cell r="Z105" t="str">
            <v>53#10000|57#10000|58#10000</v>
          </cell>
          <cell r="AA105">
            <v>30</v>
          </cell>
          <cell r="AB105" t="str">
            <v>6#1#3#1|6#2#10#3|7#1#10#4|8#1#3#1|8#2#11#1|8#3#10#3|9#1#3#1|9#2#11#1|9#3#10#3</v>
          </cell>
          <cell r="AC105" t="str">
            <v>5#1111|5#1112|6#1111|6#1112|7#1111|7#1112|8#1111|8#1112|9#1111|9#1112|10#1111|10#1112|11#1111|11#1112</v>
          </cell>
          <cell r="AD105" t="str">
            <v>1#1#111101|1#2#111102|1#3#111103|1#3#111104|1#4#111105|1#5#111106|2#7#111107|2#8#111108|2#9#111109|2#10#111110</v>
          </cell>
          <cell r="AE105" t="str">
            <v>5#90011</v>
          </cell>
          <cell r="AF105">
            <v>3</v>
          </cell>
          <cell r="AG105">
            <v>303</v>
          </cell>
          <cell r="AH105" t="str">
            <v>永动队输出</v>
          </cell>
          <cell r="AI105">
            <v>69</v>
          </cell>
          <cell r="AJ105">
            <v>61</v>
          </cell>
          <cell r="AK105">
            <v>55</v>
          </cell>
          <cell r="AL105" t="str">
            <v>石矶娘娘住在骷髅山白骨洞，是得道数万年的妖仙，原形为石头，玄黄时期诞生，其为截教通天教主的徒弟，武器为太阿剑、八卦云光帕（可召唤黄巾力士）、八卦龙须帕，座骑是青鸾，座下弟子碧云童子和彩云童子。石矶娘娘为被哪吒射死的徒弟之一报仇，被太乙真人用九龙神火罩烧死。后被计入封神榜，被姜子牙封为“月游星”。</v>
          </cell>
          <cell r="AO105" t="str">
            <v>回血 增伤 回怒</v>
          </cell>
          <cell r="AP105" t="str">
            <v>&lt;color=#00FF66&gt;六星：&lt;/color&gt;战斗第一回合伤害+50%|&lt;color=#00FF66&gt;九星：&lt;/color&gt;直接伤害击杀目标回复生命上限10%|&lt;color=#00FF66&gt;法宝+25：&lt;/color&gt;技能目标每减少一个伤害+10%</v>
          </cell>
          <cell r="AQ105" t="str">
            <v/>
          </cell>
        </row>
        <row r="106">
          <cell r="B106">
            <v>11059</v>
          </cell>
          <cell r="C106">
            <v>10537</v>
          </cell>
          <cell r="D106" t="str">
            <v>罗刹</v>
          </cell>
          <cell r="E106">
            <v>1037</v>
          </cell>
          <cell r="F106">
            <v>2037</v>
          </cell>
          <cell r="G106">
            <v>1</v>
          </cell>
          <cell r="H106">
            <v>3037</v>
          </cell>
          <cell r="I106">
            <v>11037</v>
          </cell>
          <cell r="J106">
            <v>50</v>
          </cell>
          <cell r="K106">
            <v>5</v>
          </cell>
          <cell r="L106">
            <v>5</v>
          </cell>
          <cell r="M106">
            <v>5</v>
          </cell>
          <cell r="N106">
            <v>3</v>
          </cell>
          <cell r="O106">
            <v>0</v>
          </cell>
          <cell r="P106">
            <v>0.5</v>
          </cell>
          <cell r="Q106" t="str">
            <v>-48.39#-225.19</v>
          </cell>
          <cell r="R106" t="str">
            <v>-48.39#-150</v>
          </cell>
          <cell r="S106">
            <v>4</v>
          </cell>
          <cell r="T106">
            <v>9</v>
          </cell>
          <cell r="U106">
            <v>3780</v>
          </cell>
          <cell r="V106">
            <v>565</v>
          </cell>
          <cell r="W106">
            <v>160</v>
          </cell>
          <cell r="X106">
            <v>160</v>
          </cell>
          <cell r="Y106">
            <v>276</v>
          </cell>
          <cell r="Z106" t="str">
            <v>53#10000|57#10000|58#10000</v>
          </cell>
          <cell r="AA106">
            <v>30</v>
          </cell>
          <cell r="AB106" t="str">
            <v>6#1#3#1|6#2#10#3|7#1#10#4|8#1#3#1|8#2#11#1|8#3#10#3|9#1#3#1|9#2#11#1|9#3#10#3</v>
          </cell>
          <cell r="AC106" t="str">
            <v>5#1491|5#1492|6#1491|6#1492|7#1491|7#1492|8#1491|8#1492|9#1491|9#1493|10#1491|10#1493|11#1491|11#1493</v>
          </cell>
          <cell r="AD106" t="str">
            <v>1#1#149101|1#2#149102|1#3#149103|1#3#149104|1#4#149105|1#5#149106|2#7#149107|2#8#149108|2#9#149109|2#10#149110</v>
          </cell>
          <cell r="AE106" t="str">
            <v>5#90049</v>
          </cell>
          <cell r="AF106">
            <v>1</v>
          </cell>
          <cell r="AG106">
            <v>310</v>
          </cell>
          <cell r="AH106" t="str">
            <v>减怒队控制</v>
          </cell>
          <cell r="AI106">
            <v>69</v>
          </cell>
          <cell r="AJ106">
            <v>52</v>
          </cell>
          <cell r="AK106">
            <v>55</v>
          </cell>
          <cell r="AL106" t="str">
            <v>罗刹为恶鬼之名。男罗刹黑身、朱发、绿眼，女罗刹则如绝美妇人，富有魅人之力，专食人之血肉。相传在楞伽岛中，即有罗刹女国。罗刹具神通力，可于空际疾飞，或速行地面，为暴恶可畏之鬼。\n罗刹誓愿守护佛法及正法行人，往往成为佛教的守护神，而常常参与法会，随佛闻法欢喜奉行。罗刹亦为地狱之狱卒，职司呵责罪人。</v>
          </cell>
          <cell r="AO106" t="str">
            <v>眩晕 减怒</v>
          </cell>
          <cell r="AP106" t="str">
            <v>&lt;color=#00FF66&gt;六星：&lt;/color&gt;释放技能有80%概率附加眩晕1回合|&lt;color=#00FF66&gt;九星：&lt;/color&gt;释放技能后降低目标2点怒气|&lt;color=#00FF66&gt;法宝+25：&lt;/color&gt;释放技能后回1点怒气</v>
          </cell>
          <cell r="AQ106" t="str">
            <v/>
          </cell>
        </row>
        <row r="107">
          <cell r="B107">
            <v>11057</v>
          </cell>
          <cell r="C107">
            <v>10551</v>
          </cell>
          <cell r="D107" t="str">
            <v>绸妖</v>
          </cell>
          <cell r="E107">
            <v>1057</v>
          </cell>
          <cell r="F107">
            <v>2057</v>
          </cell>
          <cell r="G107">
            <v>2</v>
          </cell>
          <cell r="H107">
            <v>3057</v>
          </cell>
          <cell r="I107">
            <v>11057</v>
          </cell>
          <cell r="J107">
            <v>30</v>
          </cell>
          <cell r="K107">
            <v>4</v>
          </cell>
          <cell r="L107">
            <v>4</v>
          </cell>
          <cell r="M107">
            <v>4</v>
          </cell>
          <cell r="N107">
            <v>2</v>
          </cell>
          <cell r="O107">
            <v>0</v>
          </cell>
          <cell r="P107">
            <v>0.72</v>
          </cell>
          <cell r="Q107" t="str">
            <v>73.9#-520.12</v>
          </cell>
          <cell r="R107" t="str">
            <v>73.9#-450</v>
          </cell>
          <cell r="S107">
            <v>3</v>
          </cell>
          <cell r="T107">
            <v>4</v>
          </cell>
          <cell r="U107">
            <v>3000</v>
          </cell>
          <cell r="V107">
            <v>450</v>
          </cell>
          <cell r="W107">
            <v>150</v>
          </cell>
          <cell r="X107">
            <v>150</v>
          </cell>
          <cell r="Y107">
            <v>343</v>
          </cell>
          <cell r="Z107" t="str">
            <v>53#10000|57#10000|58#10000</v>
          </cell>
          <cell r="AA107">
            <v>30</v>
          </cell>
          <cell r="AB107" t="str">
            <v>5#1#2#2|5#2#16#5|5#3#15#4</v>
          </cell>
          <cell r="AC107" t="str">
            <v>4#100571|4#100572|5#100571|5#100572</v>
          </cell>
          <cell r="AD107" t="str">
            <v>1#13#10057101|1#14#10057102|1#15#10057103|1#15#10057104|1#16#10057105|1#17#10057106</v>
          </cell>
          <cell r="AF107">
            <v>4</v>
          </cell>
          <cell r="AG107">
            <v>417</v>
          </cell>
          <cell r="AH107" t="str">
            <v>永动队输出</v>
          </cell>
          <cell r="AI107">
            <v>51</v>
          </cell>
          <cell r="AJ107">
            <v>68</v>
          </cell>
          <cell r="AK107">
            <v>48</v>
          </cell>
          <cell r="AL107" t="str">
            <v>聂小倩是一个美貌的女鬼，生前只活到十八岁，死后葬在浙江金华城北的荒凉古寺旁，不幸被妖怪夜叉胁迫害人。后浙江人宁采臣暂居寺院，小倩受妖怪指使，前来谋害，却被采臣的正气打动，便以实相告，助采臣转危为安。</v>
          </cell>
          <cell r="AO107" t="str">
            <v>前排 回怒</v>
          </cell>
          <cell r="AQ107" t="str">
            <v/>
          </cell>
        </row>
        <row r="108">
          <cell r="B108">
            <v>11060</v>
          </cell>
          <cell r="C108">
            <v>10548</v>
          </cell>
          <cell r="D108" t="str">
            <v>扇妖</v>
          </cell>
          <cell r="E108">
            <v>1060</v>
          </cell>
          <cell r="F108">
            <v>2060</v>
          </cell>
          <cell r="G108">
            <v>0</v>
          </cell>
          <cell r="H108">
            <v>3060</v>
          </cell>
          <cell r="I108">
            <v>11060</v>
          </cell>
          <cell r="J108">
            <v>30</v>
          </cell>
          <cell r="K108">
            <v>4</v>
          </cell>
          <cell r="L108">
            <v>4</v>
          </cell>
          <cell r="M108">
            <v>4</v>
          </cell>
          <cell r="N108">
            <v>4</v>
          </cell>
          <cell r="O108">
            <v>0</v>
          </cell>
          <cell r="P108">
            <v>0.78</v>
          </cell>
          <cell r="Q108" t="str">
            <v>0#-424.73</v>
          </cell>
          <cell r="R108" t="str">
            <v>0#-300</v>
          </cell>
          <cell r="S108">
            <v>3</v>
          </cell>
          <cell r="T108">
            <v>4</v>
          </cell>
          <cell r="U108">
            <v>3000</v>
          </cell>
          <cell r="V108">
            <v>450</v>
          </cell>
          <cell r="W108">
            <v>150</v>
          </cell>
          <cell r="X108">
            <v>150</v>
          </cell>
          <cell r="Y108">
            <v>326</v>
          </cell>
          <cell r="Z108" t="str">
            <v>53#10000|57#10000|58#10000</v>
          </cell>
          <cell r="AA108">
            <v>30</v>
          </cell>
          <cell r="AB108" t="str">
            <v>5#1#2#2|5#2#16#5|5#3#15#4</v>
          </cell>
          <cell r="AC108" t="str">
            <v>4#100601|4#100602|5#100601|5#100602</v>
          </cell>
          <cell r="AD108" t="str">
            <v>1#13#10060101|1#14#10060102|1#15#10060103|1#15#10060104|1#16#10060105|1#17#10060106</v>
          </cell>
          <cell r="AF108">
            <v>4</v>
          </cell>
          <cell r="AG108">
            <v>418</v>
          </cell>
          <cell r="AH108" t="str">
            <v>永动队辅助</v>
          </cell>
          <cell r="AI108">
            <v>54</v>
          </cell>
          <cell r="AJ108">
            <v>59</v>
          </cell>
          <cell r="AK108">
            <v>47</v>
          </cell>
          <cell r="AL108" t="str">
            <v>因为意外而离世的某位公主，没有人知道她的具体身份，只有各种纷乱的传言。</v>
          </cell>
          <cell r="AO108" t="str">
            <v>单体 治疗</v>
          </cell>
          <cell r="AQ108" t="str">
            <v/>
          </cell>
        </row>
        <row r="109">
          <cell r="B109">
            <v>21061</v>
          </cell>
          <cell r="C109">
            <v>10548</v>
          </cell>
          <cell r="D109" t="str">
            <v>主角</v>
          </cell>
          <cell r="E109">
            <v>1060</v>
          </cell>
          <cell r="F109">
            <v>2504</v>
          </cell>
          <cell r="G109">
            <v>2</v>
          </cell>
          <cell r="H109">
            <v>3201</v>
          </cell>
          <cell r="I109">
            <v>11060</v>
          </cell>
          <cell r="J109">
            <v>30</v>
          </cell>
          <cell r="K109">
            <v>5</v>
          </cell>
          <cell r="L109">
            <v>5</v>
          </cell>
          <cell r="M109">
            <v>6</v>
          </cell>
          <cell r="N109">
            <v>4</v>
          </cell>
          <cell r="O109">
            <v>0</v>
          </cell>
          <cell r="P109">
            <v>0.78</v>
          </cell>
          <cell r="Q109" t="str">
            <v>0#-424.73</v>
          </cell>
          <cell r="R109" t="str">
            <v>0#-300</v>
          </cell>
          <cell r="S109">
            <v>3</v>
          </cell>
          <cell r="T109">
            <v>15</v>
          </cell>
          <cell r="U109">
            <v>999999</v>
          </cell>
          <cell r="V109">
            <v>999999</v>
          </cell>
          <cell r="W109">
            <v>99999</v>
          </cell>
          <cell r="X109">
            <v>99999</v>
          </cell>
          <cell r="Y109">
            <v>99999</v>
          </cell>
          <cell r="Z109" t="str">
            <v>53#10000|57#10000|58#10000</v>
          </cell>
          <cell r="AA109">
            <v>999</v>
          </cell>
          <cell r="AB109" t="str">
            <v>5#1#2#2|5#2#16#5|5#3#15#4</v>
          </cell>
          <cell r="AC109" t="str">
            <v>4#100601|4#100602|5#100601|5#100602</v>
          </cell>
          <cell r="AD109" t="str">
            <v>1#13#10060101|1#14#10060102|1#15#10060103|1#15#10060104|1#16#10060105|1#17#10060106</v>
          </cell>
          <cell r="AF109">
            <v>4</v>
          </cell>
          <cell r="AG109">
            <v>219</v>
          </cell>
          <cell r="AH109" t="str">
            <v>永动队辅助</v>
          </cell>
          <cell r="AI109">
            <v>100</v>
          </cell>
          <cell r="AJ109">
            <v>100</v>
          </cell>
          <cell r="AK109">
            <v>100</v>
          </cell>
          <cell r="AL109" t="str">
            <v>男主</v>
          </cell>
          <cell r="AQ109" t="str">
            <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457"/>
  <sheetViews>
    <sheetView tabSelected="1" topLeftCell="J1" workbookViewId="0">
      <pane ySplit="4" topLeftCell="A428" activePane="bottomLeft" state="frozen"/>
      <selection pane="bottomLeft" activeCell="M438" sqref="M438"/>
    </sheetView>
  </sheetViews>
  <sheetFormatPr defaultColWidth="9" defaultRowHeight="14.25" x14ac:dyDescent="0.2"/>
  <cols>
    <col min="1" max="6" width="9" style="5"/>
    <col min="7" max="7" width="10.75" style="5" customWidth="1"/>
    <col min="8" max="8" width="32.125" style="5" customWidth="1"/>
    <col min="9" max="9" width="53.625" style="5" customWidth="1"/>
    <col min="10" max="11" width="32.125" style="5" customWidth="1"/>
    <col min="12" max="12" width="23.125" style="5" customWidth="1"/>
    <col min="13" max="13" width="44.25" style="5" customWidth="1"/>
    <col min="14" max="14" width="23.25" style="5" customWidth="1"/>
    <col min="15" max="15" width="17.5" style="5" customWidth="1"/>
    <col min="16" max="16" width="11.125" style="5" customWidth="1"/>
    <col min="17" max="17" width="7.875" style="5" customWidth="1"/>
    <col min="18" max="18" width="40.375" style="5" customWidth="1"/>
    <col min="19" max="16384" width="9" style="5"/>
  </cols>
  <sheetData>
    <row r="1" spans="1:18" x14ac:dyDescent="0.2">
      <c r="A1" s="9"/>
      <c r="B1" s="10" t="s">
        <v>0</v>
      </c>
      <c r="C1" s="10" t="s">
        <v>1</v>
      </c>
      <c r="D1" s="10" t="s">
        <v>2</v>
      </c>
      <c r="E1" s="10" t="s">
        <v>3</v>
      </c>
      <c r="F1" s="10" t="s">
        <v>4</v>
      </c>
      <c r="G1" s="10" t="s">
        <v>5</v>
      </c>
      <c r="H1" s="10" t="s">
        <v>6</v>
      </c>
      <c r="I1" s="10" t="s">
        <v>7</v>
      </c>
      <c r="J1" s="10" t="s">
        <v>8</v>
      </c>
      <c r="K1" s="10" t="s">
        <v>9</v>
      </c>
      <c r="L1" s="10" t="s">
        <v>10</v>
      </c>
      <c r="M1" s="10" t="s">
        <v>11</v>
      </c>
      <c r="N1" s="10" t="s">
        <v>12</v>
      </c>
      <c r="O1" s="10" t="s">
        <v>13</v>
      </c>
      <c r="P1" s="10" t="s">
        <v>14</v>
      </c>
    </row>
    <row r="2" spans="1:18" x14ac:dyDescent="0.2">
      <c r="A2" s="11"/>
      <c r="B2" s="10" t="s">
        <v>15</v>
      </c>
      <c r="C2" s="10" t="s">
        <v>15</v>
      </c>
      <c r="D2" s="10" t="s">
        <v>16</v>
      </c>
      <c r="E2" s="10" t="s">
        <v>15</v>
      </c>
      <c r="F2" s="10" t="s">
        <v>15</v>
      </c>
      <c r="G2" s="10" t="s">
        <v>15</v>
      </c>
      <c r="H2" s="10" t="s">
        <v>17</v>
      </c>
      <c r="I2" s="10" t="s">
        <v>18</v>
      </c>
      <c r="J2" s="10" t="s">
        <v>15</v>
      </c>
      <c r="K2" s="10" t="s">
        <v>15</v>
      </c>
      <c r="L2" s="10" t="s">
        <v>19</v>
      </c>
      <c r="M2" s="10" t="s">
        <v>17</v>
      </c>
      <c r="N2" s="10" t="s">
        <v>17</v>
      </c>
      <c r="O2" s="10" t="s">
        <v>17</v>
      </c>
      <c r="P2" s="10" t="s">
        <v>15</v>
      </c>
    </row>
    <row r="3" spans="1:18" x14ac:dyDescent="0.2">
      <c r="A3" s="11"/>
      <c r="B3" s="10">
        <v>2</v>
      </c>
      <c r="C3" s="10">
        <v>2</v>
      </c>
      <c r="D3" s="10">
        <v>0</v>
      </c>
      <c r="E3" s="10">
        <v>2</v>
      </c>
      <c r="F3" s="10">
        <v>2</v>
      </c>
      <c r="G3" s="10">
        <v>2</v>
      </c>
      <c r="H3" s="10">
        <v>2</v>
      </c>
      <c r="I3" s="10">
        <v>3</v>
      </c>
      <c r="J3" s="10">
        <v>2</v>
      </c>
      <c r="K3" s="10">
        <v>3</v>
      </c>
      <c r="L3" s="10">
        <v>2</v>
      </c>
      <c r="M3" s="10">
        <v>4</v>
      </c>
      <c r="N3" s="10">
        <v>3</v>
      </c>
      <c r="O3" s="10">
        <v>2</v>
      </c>
      <c r="P3" s="10">
        <v>2</v>
      </c>
    </row>
    <row r="4" spans="1:18" s="1" customFormat="1" ht="46.5" customHeight="1" x14ac:dyDescent="0.2">
      <c r="A4" s="9"/>
      <c r="B4" s="2" t="s">
        <v>20</v>
      </c>
      <c r="C4" s="2" t="s">
        <v>21</v>
      </c>
      <c r="D4" s="2" t="s">
        <v>22</v>
      </c>
      <c r="E4" s="2" t="s">
        <v>23</v>
      </c>
      <c r="F4" s="2" t="s">
        <v>24</v>
      </c>
      <c r="G4" s="2" t="s">
        <v>25</v>
      </c>
      <c r="H4" s="2" t="s">
        <v>26</v>
      </c>
      <c r="I4" s="2" t="s">
        <v>27</v>
      </c>
      <c r="J4" s="2" t="s">
        <v>28</v>
      </c>
      <c r="K4" s="2" t="s">
        <v>29</v>
      </c>
      <c r="L4" s="2" t="s">
        <v>30</v>
      </c>
      <c r="M4" s="4" t="s">
        <v>31</v>
      </c>
      <c r="N4" s="2" t="s">
        <v>32</v>
      </c>
      <c r="O4" s="2" t="s">
        <v>33</v>
      </c>
      <c r="P4" s="2" t="s">
        <v>34</v>
      </c>
      <c r="R4" s="12"/>
    </row>
    <row r="5" spans="1:18" x14ac:dyDescent="0.2">
      <c r="A5" s="5" t="s">
        <v>35</v>
      </c>
      <c r="B5" s="6">
        <v>0</v>
      </c>
      <c r="C5" s="6">
        <v>0</v>
      </c>
      <c r="D5" s="6">
        <v>0</v>
      </c>
      <c r="E5" s="6">
        <v>0</v>
      </c>
      <c r="F5" s="6" t="s">
        <v>36</v>
      </c>
      <c r="G5" s="6">
        <v>0</v>
      </c>
      <c r="H5" s="6" t="s">
        <v>36</v>
      </c>
      <c r="I5" s="6"/>
      <c r="J5" s="6"/>
      <c r="K5" s="6"/>
      <c r="L5" s="6" t="s">
        <v>36</v>
      </c>
      <c r="M5" s="6" t="s">
        <v>36</v>
      </c>
      <c r="N5" s="6" t="s">
        <v>36</v>
      </c>
      <c r="O5" s="6" t="s">
        <v>36</v>
      </c>
      <c r="P5" s="6"/>
    </row>
    <row r="6" spans="1:18" x14ac:dyDescent="0.2">
      <c r="A6" s="5" t="s">
        <v>37</v>
      </c>
      <c r="B6" s="6"/>
      <c r="C6" s="6"/>
      <c r="D6" s="6"/>
      <c r="E6" s="6"/>
      <c r="F6" s="6"/>
      <c r="G6" s="6"/>
      <c r="H6" s="6"/>
      <c r="I6" s="6"/>
      <c r="J6" s="6"/>
      <c r="K6" s="6"/>
      <c r="L6" s="6"/>
      <c r="M6" s="6"/>
      <c r="N6" s="6"/>
      <c r="O6" s="6"/>
    </row>
    <row r="7" spans="1:18" x14ac:dyDescent="0.2">
      <c r="A7" s="5" t="s">
        <v>38</v>
      </c>
      <c r="B7" s="6"/>
      <c r="C7" s="6"/>
      <c r="D7" s="6"/>
      <c r="E7" s="6"/>
      <c r="F7" s="6"/>
      <c r="G7" s="6"/>
      <c r="H7" s="6"/>
      <c r="I7" s="6"/>
      <c r="J7" s="6"/>
      <c r="K7" s="6"/>
      <c r="L7" s="6"/>
      <c r="M7" s="6"/>
      <c r="N7" s="6"/>
      <c r="O7" s="6"/>
    </row>
    <row r="8" spans="1:18" x14ac:dyDescent="0.2">
      <c r="A8" s="11" t="s">
        <v>39</v>
      </c>
      <c r="B8" s="6">
        <v>1</v>
      </c>
      <c r="C8" s="6">
        <v>10001</v>
      </c>
      <c r="D8" s="6" t="s">
        <v>40</v>
      </c>
      <c r="E8" s="6">
        <v>1</v>
      </c>
      <c r="F8" s="6">
        <v>1</v>
      </c>
      <c r="G8" s="6">
        <v>0</v>
      </c>
      <c r="H8" s="6"/>
      <c r="J8" s="6">
        <v>0</v>
      </c>
      <c r="K8" s="6">
        <v>0</v>
      </c>
      <c r="L8" s="6"/>
      <c r="M8" s="6"/>
      <c r="N8" s="6"/>
      <c r="O8" s="6"/>
      <c r="Q8" s="5">
        <f>VLOOKUP(C8,[2]HeroConfig!$B:$AQ,13,FALSE)</f>
        <v>2</v>
      </c>
    </row>
    <row r="9" spans="1:18" x14ac:dyDescent="0.2">
      <c r="A9" s="11" t="s">
        <v>39</v>
      </c>
      <c r="B9" s="6">
        <v>2</v>
      </c>
      <c r="C9" s="6">
        <v>10001</v>
      </c>
      <c r="D9" s="6" t="s">
        <v>40</v>
      </c>
      <c r="E9" s="6">
        <v>2</v>
      </c>
      <c r="F9" s="6">
        <v>1</v>
      </c>
      <c r="G9" s="6">
        <v>0</v>
      </c>
      <c r="H9" s="6"/>
      <c r="I9" s="6"/>
      <c r="J9" s="6">
        <v>0</v>
      </c>
      <c r="K9" s="6">
        <v>0</v>
      </c>
      <c r="L9" s="6"/>
      <c r="M9" s="6"/>
      <c r="N9" s="6"/>
      <c r="O9" s="6"/>
      <c r="Q9" s="5">
        <f>VLOOKUP(C9,[2]HeroConfig!$B:$AQ,13,FALSE)</f>
        <v>2</v>
      </c>
    </row>
    <row r="10" spans="1:18" x14ac:dyDescent="0.2">
      <c r="A10" s="11" t="s">
        <v>39</v>
      </c>
      <c r="B10" s="6">
        <v>3</v>
      </c>
      <c r="C10" s="6">
        <v>10001</v>
      </c>
      <c r="D10" s="6" t="s">
        <v>40</v>
      </c>
      <c r="E10" s="6">
        <v>3</v>
      </c>
      <c r="F10" s="6">
        <v>1</v>
      </c>
      <c r="G10" s="6">
        <v>6</v>
      </c>
      <c r="H10" s="6" t="s">
        <v>41</v>
      </c>
      <c r="I10" s="6" t="s">
        <v>42</v>
      </c>
      <c r="J10" s="6">
        <v>0</v>
      </c>
      <c r="K10" s="6">
        <v>0</v>
      </c>
      <c r="L10" s="6" t="s">
        <v>42</v>
      </c>
      <c r="M10" s="6" t="s">
        <v>42</v>
      </c>
      <c r="N10" s="6" t="s">
        <v>42</v>
      </c>
      <c r="O10" s="6" t="s">
        <v>42</v>
      </c>
      <c r="P10" s="5" t="s">
        <v>42</v>
      </c>
      <c r="Q10" s="5">
        <f>VLOOKUP(C10,[2]HeroConfig!$B:$AQ,13,FALSE)</f>
        <v>2</v>
      </c>
    </row>
    <row r="11" spans="1:18" x14ac:dyDescent="0.2">
      <c r="A11" s="11" t="s">
        <v>39</v>
      </c>
      <c r="B11" s="6">
        <v>4</v>
      </c>
      <c r="C11" s="6">
        <v>10001</v>
      </c>
      <c r="D11" s="6" t="s">
        <v>40</v>
      </c>
      <c r="E11" s="6">
        <v>4</v>
      </c>
      <c r="F11" s="6">
        <v>1</v>
      </c>
      <c r="G11" s="6">
        <v>0</v>
      </c>
      <c r="H11" s="6" t="s">
        <v>42</v>
      </c>
      <c r="I11" s="6" t="s">
        <v>43</v>
      </c>
      <c r="J11" s="6">
        <v>6</v>
      </c>
      <c r="K11" s="6">
        <v>6</v>
      </c>
      <c r="L11" s="6">
        <v>1271071</v>
      </c>
      <c r="M11" s="6" t="s">
        <v>49</v>
      </c>
      <c r="N11" s="6" t="s">
        <v>50</v>
      </c>
      <c r="O11" s="6" t="s">
        <v>46</v>
      </c>
      <c r="P11" s="5" t="s">
        <v>42</v>
      </c>
      <c r="Q11" s="5">
        <f>VLOOKUP(C11,[2]HeroConfig!$B:$AQ,13,FALSE)</f>
        <v>2</v>
      </c>
    </row>
    <row r="12" spans="1:18" x14ac:dyDescent="0.2">
      <c r="A12" s="11" t="s">
        <v>39</v>
      </c>
      <c r="B12" s="6">
        <v>5</v>
      </c>
      <c r="C12" s="6">
        <v>10001</v>
      </c>
      <c r="D12" s="6" t="s">
        <v>40</v>
      </c>
      <c r="E12" s="6">
        <v>5</v>
      </c>
      <c r="F12" s="6">
        <v>1</v>
      </c>
      <c r="G12" s="6">
        <v>9</v>
      </c>
      <c r="H12" s="6" t="s">
        <v>47</v>
      </c>
      <c r="I12" s="6" t="s">
        <v>42</v>
      </c>
      <c r="J12" s="6">
        <v>0</v>
      </c>
      <c r="K12" s="6">
        <v>0</v>
      </c>
      <c r="L12" s="6" t="s">
        <v>42</v>
      </c>
      <c r="M12" s="6" t="s">
        <v>42</v>
      </c>
      <c r="N12" s="6" t="s">
        <v>42</v>
      </c>
      <c r="O12" s="6" t="s">
        <v>42</v>
      </c>
      <c r="P12" s="5" t="s">
        <v>42</v>
      </c>
      <c r="Q12" s="5">
        <f>VLOOKUP(C12,[2]HeroConfig!$B:$AQ,13,FALSE)</f>
        <v>2</v>
      </c>
    </row>
    <row r="13" spans="1:18" x14ac:dyDescent="0.2">
      <c r="A13" s="11" t="s">
        <v>39</v>
      </c>
      <c r="B13" s="6">
        <v>6</v>
      </c>
      <c r="C13" s="6">
        <v>10001</v>
      </c>
      <c r="D13" s="6" t="s">
        <v>40</v>
      </c>
      <c r="E13" s="6">
        <v>6</v>
      </c>
      <c r="F13" s="6">
        <v>1</v>
      </c>
      <c r="G13" s="6">
        <v>0</v>
      </c>
      <c r="H13" s="6" t="s">
        <v>42</v>
      </c>
      <c r="I13" s="6" t="s">
        <v>48</v>
      </c>
      <c r="J13" s="6">
        <v>9</v>
      </c>
      <c r="K13" s="6">
        <v>9</v>
      </c>
      <c r="L13" s="6">
        <v>1271100</v>
      </c>
      <c r="M13" s="6" t="s">
        <v>54</v>
      </c>
      <c r="N13" s="6" t="s">
        <v>55</v>
      </c>
      <c r="O13" s="6" t="s">
        <v>46</v>
      </c>
      <c r="P13" s="5" t="s">
        <v>42</v>
      </c>
      <c r="Q13" s="5">
        <f>VLOOKUP(C13,[2]HeroConfig!$B:$AQ,13,FALSE)</f>
        <v>2</v>
      </c>
    </row>
    <row r="14" spans="1:18" x14ac:dyDescent="0.2">
      <c r="A14" s="11" t="s">
        <v>39</v>
      </c>
      <c r="B14" s="6">
        <v>7</v>
      </c>
      <c r="C14" s="6">
        <v>10001</v>
      </c>
      <c r="D14" s="6" t="s">
        <v>40</v>
      </c>
      <c r="E14" s="6">
        <v>7</v>
      </c>
      <c r="F14" s="6">
        <v>1</v>
      </c>
      <c r="G14" s="6">
        <v>10</v>
      </c>
      <c r="H14" s="6" t="s">
        <v>51</v>
      </c>
      <c r="I14" s="6" t="s">
        <v>42</v>
      </c>
      <c r="J14" s="6">
        <v>0</v>
      </c>
      <c r="K14" s="6">
        <v>0</v>
      </c>
      <c r="L14" s="6" t="s">
        <v>42</v>
      </c>
      <c r="M14" s="6" t="s">
        <v>42</v>
      </c>
      <c r="N14" s="6" t="s">
        <v>42</v>
      </c>
      <c r="O14" s="6" t="s">
        <v>42</v>
      </c>
      <c r="P14" s="5" t="s">
        <v>42</v>
      </c>
      <c r="Q14" s="5">
        <f>VLOOKUP(C14,[2]HeroConfig!$B:$AQ,13,FALSE)</f>
        <v>2</v>
      </c>
    </row>
    <row r="15" spans="1:18" x14ac:dyDescent="0.2">
      <c r="A15" s="11" t="s">
        <v>39</v>
      </c>
      <c r="B15" s="6">
        <v>8</v>
      </c>
      <c r="C15" s="6">
        <v>10001</v>
      </c>
      <c r="D15" s="6" t="s">
        <v>40</v>
      </c>
      <c r="E15" s="6">
        <v>8</v>
      </c>
      <c r="F15" s="6">
        <v>1</v>
      </c>
      <c r="G15" s="6">
        <v>0</v>
      </c>
      <c r="H15" s="6" t="s">
        <v>42</v>
      </c>
      <c r="I15" s="6" t="s">
        <v>52</v>
      </c>
      <c r="J15" s="6">
        <v>10</v>
      </c>
      <c r="K15" s="6">
        <v>10</v>
      </c>
      <c r="L15" s="6" t="s">
        <v>53</v>
      </c>
      <c r="M15" s="6" t="s">
        <v>753</v>
      </c>
      <c r="N15" s="6" t="s">
        <v>754</v>
      </c>
      <c r="O15" s="6" t="s">
        <v>46</v>
      </c>
      <c r="P15" s="5" t="s">
        <v>42</v>
      </c>
      <c r="Q15" s="5">
        <f>VLOOKUP(C15,[2]HeroConfig!$B:$AQ,13,FALSE)</f>
        <v>2</v>
      </c>
    </row>
    <row r="16" spans="1:18" x14ac:dyDescent="0.2">
      <c r="A16" s="11"/>
      <c r="B16" s="6">
        <v>9</v>
      </c>
      <c r="C16" s="6">
        <v>10001</v>
      </c>
      <c r="D16" s="6" t="s">
        <v>40</v>
      </c>
      <c r="E16" s="6">
        <v>9</v>
      </c>
      <c r="F16" s="6">
        <v>1</v>
      </c>
      <c r="G16" s="6">
        <v>13</v>
      </c>
      <c r="H16" s="6" t="s">
        <v>56</v>
      </c>
      <c r="I16" s="6" t="s">
        <v>42</v>
      </c>
      <c r="J16" s="6">
        <v>0</v>
      </c>
      <c r="K16" s="6">
        <v>0</v>
      </c>
      <c r="L16" s="6" t="s">
        <v>42</v>
      </c>
      <c r="M16" s="6" t="s">
        <v>42</v>
      </c>
      <c r="N16" s="6" t="s">
        <v>42</v>
      </c>
      <c r="O16" s="6" t="s">
        <v>42</v>
      </c>
      <c r="P16" s="5" t="s">
        <v>42</v>
      </c>
      <c r="Q16" s="5">
        <f>VLOOKUP(C16,[2]HeroConfig!$B:$AQ,13,FALSE)</f>
        <v>2</v>
      </c>
    </row>
    <row r="17" spans="1:17" x14ac:dyDescent="0.2">
      <c r="A17" s="11"/>
      <c r="B17" s="6">
        <v>10</v>
      </c>
      <c r="C17" s="6">
        <v>10001</v>
      </c>
      <c r="D17" s="6" t="s">
        <v>40</v>
      </c>
      <c r="E17" s="6">
        <v>10</v>
      </c>
      <c r="F17" s="6">
        <v>1</v>
      </c>
      <c r="G17" s="6">
        <v>0</v>
      </c>
      <c r="H17" s="6" t="s">
        <v>42</v>
      </c>
      <c r="I17" s="6" t="s">
        <v>57</v>
      </c>
      <c r="J17" s="6">
        <v>13</v>
      </c>
      <c r="K17" s="6">
        <v>0</v>
      </c>
      <c r="L17" s="6" t="s">
        <v>42</v>
      </c>
      <c r="M17" s="6" t="s">
        <v>42</v>
      </c>
      <c r="N17" s="6" t="s">
        <v>42</v>
      </c>
      <c r="O17" s="6" t="s">
        <v>42</v>
      </c>
      <c r="P17" s="5" t="s">
        <v>42</v>
      </c>
      <c r="Q17" s="5">
        <f>VLOOKUP(C17,[2]HeroConfig!$B:$AQ,13,FALSE)</f>
        <v>2</v>
      </c>
    </row>
    <row r="18" spans="1:17" x14ac:dyDescent="0.2">
      <c r="A18" s="11"/>
      <c r="B18" s="6">
        <v>11</v>
      </c>
      <c r="C18" s="6">
        <v>10002</v>
      </c>
      <c r="D18" s="6" t="s">
        <v>58</v>
      </c>
      <c r="E18" s="6">
        <v>1</v>
      </c>
      <c r="F18" s="6">
        <v>1</v>
      </c>
      <c r="G18" s="6">
        <v>0</v>
      </c>
      <c r="H18" s="6"/>
      <c r="I18" s="6"/>
      <c r="J18" s="6">
        <v>0</v>
      </c>
      <c r="K18" s="6">
        <f>K8</f>
        <v>0</v>
      </c>
      <c r="L18" s="6"/>
      <c r="M18" s="6"/>
      <c r="N18" s="6"/>
      <c r="O18" s="6"/>
      <c r="Q18" s="5">
        <f>VLOOKUP(C18,[2]HeroConfig!$B:$AQ,13,FALSE)</f>
        <v>2</v>
      </c>
    </row>
    <row r="19" spans="1:17" x14ac:dyDescent="0.2">
      <c r="A19" s="11"/>
      <c r="B19" s="6">
        <v>12</v>
      </c>
      <c r="C19" s="6">
        <v>10002</v>
      </c>
      <c r="D19" s="6" t="s">
        <v>58</v>
      </c>
      <c r="E19" s="6">
        <v>2</v>
      </c>
      <c r="F19" s="6">
        <v>1</v>
      </c>
      <c r="G19" s="6">
        <v>0</v>
      </c>
      <c r="H19" s="6"/>
      <c r="I19" s="6"/>
      <c r="J19" s="6">
        <v>0</v>
      </c>
      <c r="K19" s="6">
        <f t="shared" ref="K19:K82" si="0">K9</f>
        <v>0</v>
      </c>
      <c r="L19" s="6"/>
      <c r="M19" s="6"/>
      <c r="N19" s="6"/>
      <c r="O19" s="6"/>
      <c r="Q19" s="5">
        <f>VLOOKUP(C19,[2]HeroConfig!$B:$AQ,13,FALSE)</f>
        <v>2</v>
      </c>
    </row>
    <row r="20" spans="1:17" x14ac:dyDescent="0.2">
      <c r="A20" s="11"/>
      <c r="B20" s="6">
        <v>13</v>
      </c>
      <c r="C20" s="6">
        <v>10002</v>
      </c>
      <c r="D20" s="6" t="s">
        <v>58</v>
      </c>
      <c r="E20" s="6">
        <v>3</v>
      </c>
      <c r="F20" s="6">
        <v>1</v>
      </c>
      <c r="G20" s="6">
        <v>6</v>
      </c>
      <c r="H20" s="6" t="s">
        <v>59</v>
      </c>
      <c r="I20" s="6" t="s">
        <v>42</v>
      </c>
      <c r="J20" s="6">
        <v>0</v>
      </c>
      <c r="K20" s="6">
        <f t="shared" si="0"/>
        <v>0</v>
      </c>
      <c r="L20" s="6" t="s">
        <v>42</v>
      </c>
      <c r="M20" s="6" t="s">
        <v>42</v>
      </c>
      <c r="N20" s="6" t="s">
        <v>42</v>
      </c>
      <c r="O20" s="6" t="s">
        <v>42</v>
      </c>
      <c r="P20" s="5" t="s">
        <v>42</v>
      </c>
      <c r="Q20" s="5">
        <f>VLOOKUP(C20,[2]HeroConfig!$B:$AQ,13,FALSE)</f>
        <v>2</v>
      </c>
    </row>
    <row r="21" spans="1:17" x14ac:dyDescent="0.2">
      <c r="A21" s="11"/>
      <c r="B21" s="6">
        <v>14</v>
      </c>
      <c r="C21" s="6">
        <v>10002</v>
      </c>
      <c r="D21" s="6" t="s">
        <v>58</v>
      </c>
      <c r="E21" s="6">
        <v>4</v>
      </c>
      <c r="F21" s="6">
        <v>1</v>
      </c>
      <c r="G21" s="6">
        <v>0</v>
      </c>
      <c r="H21" s="6" t="s">
        <v>42</v>
      </c>
      <c r="I21" s="6" t="s">
        <v>60</v>
      </c>
      <c r="J21" s="6">
        <v>6</v>
      </c>
      <c r="K21" s="6">
        <f t="shared" si="0"/>
        <v>6</v>
      </c>
      <c r="L21" s="6" t="s">
        <v>61</v>
      </c>
      <c r="M21" s="6" t="s">
        <v>49</v>
      </c>
      <c r="N21" s="6" t="s">
        <v>50</v>
      </c>
      <c r="O21" s="6" t="s">
        <v>46</v>
      </c>
      <c r="P21" s="5" t="s">
        <v>42</v>
      </c>
      <c r="Q21" s="5">
        <f>VLOOKUP(C21,[2]HeroConfig!$B:$AQ,13,FALSE)</f>
        <v>2</v>
      </c>
    </row>
    <row r="22" spans="1:17" x14ac:dyDescent="0.2">
      <c r="A22" s="11"/>
      <c r="B22" s="6">
        <v>15</v>
      </c>
      <c r="C22" s="6">
        <v>10002</v>
      </c>
      <c r="D22" s="6" t="s">
        <v>58</v>
      </c>
      <c r="E22" s="6">
        <v>5</v>
      </c>
      <c r="F22" s="6">
        <v>1</v>
      </c>
      <c r="G22" s="6">
        <v>9</v>
      </c>
      <c r="H22" s="6" t="s">
        <v>62</v>
      </c>
      <c r="I22" s="6" t="s">
        <v>42</v>
      </c>
      <c r="J22" s="6">
        <v>0</v>
      </c>
      <c r="K22" s="6">
        <f t="shared" si="0"/>
        <v>0</v>
      </c>
      <c r="L22" s="6" t="s">
        <v>42</v>
      </c>
      <c r="M22" s="6" t="s">
        <v>42</v>
      </c>
      <c r="N22" s="6" t="s">
        <v>42</v>
      </c>
      <c r="O22" s="6" t="s">
        <v>42</v>
      </c>
      <c r="P22" s="5" t="s">
        <v>42</v>
      </c>
      <c r="Q22" s="5">
        <f>VLOOKUP(C22,[2]HeroConfig!$B:$AQ,13,FALSE)</f>
        <v>2</v>
      </c>
    </row>
    <row r="23" spans="1:17" x14ac:dyDescent="0.2">
      <c r="A23" s="11"/>
      <c r="B23" s="6">
        <v>16</v>
      </c>
      <c r="C23" s="6">
        <v>10002</v>
      </c>
      <c r="D23" s="6" t="s">
        <v>58</v>
      </c>
      <c r="E23" s="6">
        <v>6</v>
      </c>
      <c r="F23" s="6">
        <v>1</v>
      </c>
      <c r="G23" s="6">
        <v>0</v>
      </c>
      <c r="H23" s="6" t="s">
        <v>42</v>
      </c>
      <c r="I23" s="6" t="s">
        <v>63</v>
      </c>
      <c r="J23" s="6">
        <v>9</v>
      </c>
      <c r="K23" s="6">
        <f t="shared" si="0"/>
        <v>9</v>
      </c>
      <c r="L23" s="6" t="s">
        <v>64</v>
      </c>
      <c r="M23" s="6" t="s">
        <v>54</v>
      </c>
      <c r="N23" s="6" t="s">
        <v>55</v>
      </c>
      <c r="O23" s="6" t="s">
        <v>46</v>
      </c>
      <c r="P23" s="5" t="s">
        <v>42</v>
      </c>
      <c r="Q23" s="5">
        <f>VLOOKUP(C23,[2]HeroConfig!$B:$AQ,13,FALSE)</f>
        <v>2</v>
      </c>
    </row>
    <row r="24" spans="1:17" x14ac:dyDescent="0.2">
      <c r="A24" s="11"/>
      <c r="B24" s="6">
        <v>17</v>
      </c>
      <c r="C24" s="6">
        <v>10002</v>
      </c>
      <c r="D24" s="6" t="s">
        <v>58</v>
      </c>
      <c r="E24" s="6">
        <v>7</v>
      </c>
      <c r="F24" s="6">
        <v>1</v>
      </c>
      <c r="G24" s="6">
        <v>10</v>
      </c>
      <c r="H24" s="6" t="s">
        <v>65</v>
      </c>
      <c r="I24" s="6" t="s">
        <v>42</v>
      </c>
      <c r="J24" s="6">
        <v>0</v>
      </c>
      <c r="K24" s="6">
        <f t="shared" si="0"/>
        <v>0</v>
      </c>
      <c r="L24" s="6" t="s">
        <v>42</v>
      </c>
      <c r="M24" s="6" t="s">
        <v>42</v>
      </c>
      <c r="N24" s="6" t="s">
        <v>42</v>
      </c>
      <c r="O24" s="6" t="s">
        <v>42</v>
      </c>
      <c r="P24" s="5" t="s">
        <v>42</v>
      </c>
      <c r="Q24" s="5">
        <f>VLOOKUP(C24,[2]HeroConfig!$B:$AQ,13,FALSE)</f>
        <v>2</v>
      </c>
    </row>
    <row r="25" spans="1:17" x14ac:dyDescent="0.2">
      <c r="A25" s="11"/>
      <c r="B25" s="6">
        <v>18</v>
      </c>
      <c r="C25" s="6">
        <v>10002</v>
      </c>
      <c r="D25" s="6" t="s">
        <v>58</v>
      </c>
      <c r="E25" s="6">
        <v>8</v>
      </c>
      <c r="F25" s="6">
        <v>1</v>
      </c>
      <c r="G25" s="6">
        <v>0</v>
      </c>
      <c r="H25" s="6" t="s">
        <v>42</v>
      </c>
      <c r="I25" s="6" t="s">
        <v>66</v>
      </c>
      <c r="J25" s="6">
        <v>10</v>
      </c>
      <c r="K25" s="6">
        <f t="shared" si="0"/>
        <v>10</v>
      </c>
      <c r="L25" s="6" t="s">
        <v>67</v>
      </c>
      <c r="M25" s="6" t="s">
        <v>753</v>
      </c>
      <c r="N25" s="6" t="s">
        <v>754</v>
      </c>
      <c r="O25" s="6" t="s">
        <v>46</v>
      </c>
      <c r="P25" s="5" t="s">
        <v>42</v>
      </c>
      <c r="Q25" s="5">
        <f>VLOOKUP(C25,[2]HeroConfig!$B:$AQ,13,FALSE)</f>
        <v>2</v>
      </c>
    </row>
    <row r="26" spans="1:17" x14ac:dyDescent="0.2">
      <c r="A26" s="11"/>
      <c r="B26" s="6">
        <v>19</v>
      </c>
      <c r="C26" s="6">
        <v>10002</v>
      </c>
      <c r="D26" s="6" t="s">
        <v>58</v>
      </c>
      <c r="E26" s="6">
        <v>9</v>
      </c>
      <c r="F26" s="6">
        <v>1</v>
      </c>
      <c r="G26" s="6">
        <v>13</v>
      </c>
      <c r="H26" s="6" t="s">
        <v>68</v>
      </c>
      <c r="I26" s="6" t="s">
        <v>42</v>
      </c>
      <c r="J26" s="6">
        <v>0</v>
      </c>
      <c r="K26" s="6">
        <f t="shared" si="0"/>
        <v>0</v>
      </c>
      <c r="L26" s="6" t="s">
        <v>42</v>
      </c>
      <c r="M26" s="6" t="s">
        <v>42</v>
      </c>
      <c r="N26" s="6" t="s">
        <v>42</v>
      </c>
      <c r="O26" s="6" t="s">
        <v>42</v>
      </c>
      <c r="P26" s="5" t="s">
        <v>42</v>
      </c>
      <c r="Q26" s="5">
        <f>VLOOKUP(C26,[2]HeroConfig!$B:$AQ,13,FALSE)</f>
        <v>2</v>
      </c>
    </row>
    <row r="27" spans="1:17" x14ac:dyDescent="0.2">
      <c r="A27" s="11"/>
      <c r="B27" s="6">
        <v>20</v>
      </c>
      <c r="C27" s="6">
        <v>10002</v>
      </c>
      <c r="D27" s="6" t="s">
        <v>58</v>
      </c>
      <c r="E27" s="6">
        <v>10</v>
      </c>
      <c r="F27" s="6">
        <v>1</v>
      </c>
      <c r="G27" s="6">
        <v>0</v>
      </c>
      <c r="H27" s="6" t="s">
        <v>42</v>
      </c>
      <c r="I27" s="6" t="s">
        <v>69</v>
      </c>
      <c r="J27" s="6">
        <v>13</v>
      </c>
      <c r="K27" s="6">
        <f t="shared" si="0"/>
        <v>0</v>
      </c>
      <c r="L27" s="6" t="s">
        <v>42</v>
      </c>
      <c r="M27" s="6" t="s">
        <v>42</v>
      </c>
      <c r="N27" s="6" t="s">
        <v>42</v>
      </c>
      <c r="O27" s="6" t="s">
        <v>42</v>
      </c>
      <c r="P27" s="5" t="s">
        <v>42</v>
      </c>
      <c r="Q27" s="5">
        <f>VLOOKUP(C27,[2]HeroConfig!$B:$AQ,13,FALSE)</f>
        <v>2</v>
      </c>
    </row>
    <row r="28" spans="1:17" x14ac:dyDescent="0.2">
      <c r="A28" s="11"/>
      <c r="B28" s="6">
        <v>21</v>
      </c>
      <c r="C28" s="6">
        <v>10003</v>
      </c>
      <c r="D28" s="6" t="s">
        <v>70</v>
      </c>
      <c r="E28" s="6">
        <v>1</v>
      </c>
      <c r="F28" s="6">
        <v>1</v>
      </c>
      <c r="G28" s="6">
        <v>0</v>
      </c>
      <c r="H28" s="6"/>
      <c r="I28" s="6"/>
      <c r="J28" s="6">
        <v>0</v>
      </c>
      <c r="K28" s="6">
        <f t="shared" si="0"/>
        <v>0</v>
      </c>
      <c r="L28" s="6"/>
      <c r="M28" s="6"/>
      <c r="N28" s="6"/>
      <c r="O28" s="6"/>
      <c r="Q28" s="5">
        <f>VLOOKUP(C28,[2]HeroConfig!$B:$AQ,13,FALSE)</f>
        <v>1</v>
      </c>
    </row>
    <row r="29" spans="1:17" x14ac:dyDescent="0.2">
      <c r="A29" s="11"/>
      <c r="B29" s="6">
        <v>22</v>
      </c>
      <c r="C29" s="6">
        <v>10003</v>
      </c>
      <c r="D29" s="6" t="s">
        <v>70</v>
      </c>
      <c r="E29" s="6">
        <v>2</v>
      </c>
      <c r="F29" s="6">
        <v>1</v>
      </c>
      <c r="G29" s="6">
        <v>0</v>
      </c>
      <c r="H29" s="6"/>
      <c r="I29" s="6"/>
      <c r="J29" s="6">
        <v>0</v>
      </c>
      <c r="K29" s="6">
        <f t="shared" si="0"/>
        <v>0</v>
      </c>
      <c r="L29" s="6"/>
      <c r="M29" s="6"/>
      <c r="N29" s="6"/>
      <c r="O29" s="6"/>
      <c r="Q29" s="5">
        <f>VLOOKUP(C29,[2]HeroConfig!$B:$AQ,13,FALSE)</f>
        <v>1</v>
      </c>
    </row>
    <row r="30" spans="1:17" x14ac:dyDescent="0.2">
      <c r="A30" s="11"/>
      <c r="B30" s="6">
        <v>23</v>
      </c>
      <c r="C30" s="6">
        <v>10003</v>
      </c>
      <c r="D30" s="6" t="s">
        <v>70</v>
      </c>
      <c r="E30" s="6">
        <v>3</v>
      </c>
      <c r="F30" s="6">
        <v>1</v>
      </c>
      <c r="G30" s="6">
        <v>6</v>
      </c>
      <c r="H30" s="6" t="s">
        <v>71</v>
      </c>
      <c r="I30" s="6" t="s">
        <v>42</v>
      </c>
      <c r="J30" s="6">
        <v>0</v>
      </c>
      <c r="K30" s="6">
        <f t="shared" si="0"/>
        <v>0</v>
      </c>
      <c r="L30" s="6" t="s">
        <v>42</v>
      </c>
      <c r="M30" s="6" t="s">
        <v>42</v>
      </c>
      <c r="N30" s="6" t="s">
        <v>42</v>
      </c>
      <c r="O30" s="6" t="s">
        <v>42</v>
      </c>
      <c r="P30" s="5" t="s">
        <v>42</v>
      </c>
      <c r="Q30" s="5">
        <f>VLOOKUP(C30,[2]HeroConfig!$B:$AQ,13,FALSE)</f>
        <v>1</v>
      </c>
    </row>
    <row r="31" spans="1:17" x14ac:dyDescent="0.2">
      <c r="A31" s="11"/>
      <c r="B31" s="6">
        <v>24</v>
      </c>
      <c r="C31" s="6">
        <v>10003</v>
      </c>
      <c r="D31" s="6" t="s">
        <v>70</v>
      </c>
      <c r="E31" s="6">
        <v>4</v>
      </c>
      <c r="F31" s="6">
        <v>1</v>
      </c>
      <c r="G31" s="6">
        <v>0</v>
      </c>
      <c r="H31" s="6" t="s">
        <v>42</v>
      </c>
      <c r="I31" s="6" t="s">
        <v>72</v>
      </c>
      <c r="J31" s="6">
        <v>6</v>
      </c>
      <c r="K31" s="6">
        <f t="shared" si="0"/>
        <v>6</v>
      </c>
      <c r="L31" s="6" t="s">
        <v>73</v>
      </c>
      <c r="M31" s="6" t="s">
        <v>49</v>
      </c>
      <c r="N31" s="6" t="s">
        <v>50</v>
      </c>
      <c r="O31" s="6" t="s">
        <v>46</v>
      </c>
      <c r="P31" s="5" t="s">
        <v>42</v>
      </c>
      <c r="Q31" s="5">
        <f>VLOOKUP(C31,[2]HeroConfig!$B:$AQ,13,FALSE)</f>
        <v>1</v>
      </c>
    </row>
    <row r="32" spans="1:17" x14ac:dyDescent="0.2">
      <c r="B32" s="6">
        <v>25</v>
      </c>
      <c r="C32" s="6">
        <v>10003</v>
      </c>
      <c r="D32" s="6" t="s">
        <v>70</v>
      </c>
      <c r="E32" s="6">
        <v>5</v>
      </c>
      <c r="F32" s="6">
        <v>1</v>
      </c>
      <c r="G32" s="6">
        <v>9</v>
      </c>
      <c r="H32" s="6" t="s">
        <v>74</v>
      </c>
      <c r="I32" s="6" t="s">
        <v>42</v>
      </c>
      <c r="J32" s="6">
        <v>0</v>
      </c>
      <c r="K32" s="6">
        <f t="shared" si="0"/>
        <v>0</v>
      </c>
      <c r="L32" s="6" t="s">
        <v>42</v>
      </c>
      <c r="M32" s="6" t="s">
        <v>42</v>
      </c>
      <c r="N32" s="6" t="s">
        <v>42</v>
      </c>
      <c r="O32" s="6" t="s">
        <v>42</v>
      </c>
      <c r="P32" s="5" t="s">
        <v>42</v>
      </c>
      <c r="Q32" s="5">
        <f>VLOOKUP(C32,[2]HeroConfig!$B:$AQ,13,FALSE)</f>
        <v>1</v>
      </c>
    </row>
    <row r="33" spans="2:17" x14ac:dyDescent="0.2">
      <c r="B33" s="6">
        <v>26</v>
      </c>
      <c r="C33" s="6">
        <v>10003</v>
      </c>
      <c r="D33" s="6" t="s">
        <v>70</v>
      </c>
      <c r="E33" s="6">
        <v>6</v>
      </c>
      <c r="F33" s="6">
        <v>1</v>
      </c>
      <c r="G33" s="6">
        <v>0</v>
      </c>
      <c r="H33" s="6" t="s">
        <v>42</v>
      </c>
      <c r="I33" s="6" t="s">
        <v>75</v>
      </c>
      <c r="J33" s="6">
        <v>9</v>
      </c>
      <c r="K33" s="6">
        <f t="shared" si="0"/>
        <v>9</v>
      </c>
      <c r="L33" s="6" t="s">
        <v>76</v>
      </c>
      <c r="M33" s="6" t="s">
        <v>54</v>
      </c>
      <c r="N33" s="6" t="s">
        <v>55</v>
      </c>
      <c r="O33" s="6" t="s">
        <v>46</v>
      </c>
      <c r="P33" s="5" t="s">
        <v>42</v>
      </c>
      <c r="Q33" s="5">
        <f>VLOOKUP(C33,[2]HeroConfig!$B:$AQ,13,FALSE)</f>
        <v>1</v>
      </c>
    </row>
    <row r="34" spans="2:17" x14ac:dyDescent="0.2">
      <c r="B34" s="6">
        <v>27</v>
      </c>
      <c r="C34" s="6">
        <v>10003</v>
      </c>
      <c r="D34" s="6" t="s">
        <v>70</v>
      </c>
      <c r="E34" s="6">
        <v>7</v>
      </c>
      <c r="F34" s="6">
        <v>1</v>
      </c>
      <c r="G34" s="6">
        <v>10</v>
      </c>
      <c r="H34" s="6" t="s">
        <v>77</v>
      </c>
      <c r="I34" s="6" t="s">
        <v>42</v>
      </c>
      <c r="J34" s="6">
        <v>0</v>
      </c>
      <c r="K34" s="6">
        <f t="shared" si="0"/>
        <v>0</v>
      </c>
      <c r="L34" s="6" t="s">
        <v>42</v>
      </c>
      <c r="M34" s="6" t="s">
        <v>42</v>
      </c>
      <c r="N34" s="6" t="s">
        <v>42</v>
      </c>
      <c r="O34" s="6" t="s">
        <v>42</v>
      </c>
      <c r="P34" s="5" t="s">
        <v>42</v>
      </c>
      <c r="Q34" s="5">
        <f>VLOOKUP(C34,[2]HeroConfig!$B:$AQ,13,FALSE)</f>
        <v>1</v>
      </c>
    </row>
    <row r="35" spans="2:17" x14ac:dyDescent="0.2">
      <c r="B35" s="6">
        <v>28</v>
      </c>
      <c r="C35" s="6">
        <v>10003</v>
      </c>
      <c r="D35" s="6" t="s">
        <v>70</v>
      </c>
      <c r="E35" s="6">
        <v>8</v>
      </c>
      <c r="F35" s="6">
        <v>1</v>
      </c>
      <c r="G35" s="6">
        <v>0</v>
      </c>
      <c r="H35" s="6" t="s">
        <v>42</v>
      </c>
      <c r="I35" s="6" t="s">
        <v>78</v>
      </c>
      <c r="J35" s="6">
        <v>10</v>
      </c>
      <c r="K35" s="6">
        <f t="shared" si="0"/>
        <v>10</v>
      </c>
      <c r="L35" s="6" t="s">
        <v>79</v>
      </c>
      <c r="M35" s="6" t="s">
        <v>753</v>
      </c>
      <c r="N35" s="6" t="s">
        <v>754</v>
      </c>
      <c r="O35" s="6" t="s">
        <v>46</v>
      </c>
      <c r="P35" s="5" t="s">
        <v>42</v>
      </c>
      <c r="Q35" s="5">
        <f>VLOOKUP(C35,[2]HeroConfig!$B:$AQ,13,FALSE)</f>
        <v>1</v>
      </c>
    </row>
    <row r="36" spans="2:17" x14ac:dyDescent="0.2">
      <c r="B36" s="6">
        <v>29</v>
      </c>
      <c r="C36" s="6">
        <v>10003</v>
      </c>
      <c r="D36" s="6" t="s">
        <v>70</v>
      </c>
      <c r="E36" s="6">
        <v>9</v>
      </c>
      <c r="F36" s="6">
        <v>1</v>
      </c>
      <c r="G36" s="6">
        <v>13</v>
      </c>
      <c r="H36" s="6" t="s">
        <v>80</v>
      </c>
      <c r="I36" s="6" t="s">
        <v>42</v>
      </c>
      <c r="J36" s="6">
        <v>0</v>
      </c>
      <c r="K36" s="6">
        <f t="shared" si="0"/>
        <v>0</v>
      </c>
      <c r="L36" s="6" t="s">
        <v>42</v>
      </c>
      <c r="M36" s="6" t="s">
        <v>42</v>
      </c>
      <c r="N36" s="6" t="s">
        <v>42</v>
      </c>
      <c r="O36" s="6" t="s">
        <v>42</v>
      </c>
      <c r="P36" s="5" t="s">
        <v>42</v>
      </c>
      <c r="Q36" s="5">
        <f>VLOOKUP(C36,[2]HeroConfig!$B:$AQ,13,FALSE)</f>
        <v>1</v>
      </c>
    </row>
    <row r="37" spans="2:17" x14ac:dyDescent="0.2">
      <c r="B37" s="6">
        <v>30</v>
      </c>
      <c r="C37" s="6">
        <v>10003</v>
      </c>
      <c r="D37" s="6" t="s">
        <v>70</v>
      </c>
      <c r="E37" s="6">
        <v>10</v>
      </c>
      <c r="F37" s="6">
        <v>1</v>
      </c>
      <c r="G37" s="6">
        <v>0</v>
      </c>
      <c r="H37" s="6" t="s">
        <v>42</v>
      </c>
      <c r="I37" s="6" t="s">
        <v>81</v>
      </c>
      <c r="J37" s="6">
        <v>13</v>
      </c>
      <c r="K37" s="6">
        <f t="shared" si="0"/>
        <v>0</v>
      </c>
      <c r="L37" s="6" t="s">
        <v>42</v>
      </c>
      <c r="M37" s="6" t="s">
        <v>42</v>
      </c>
      <c r="N37" s="6" t="s">
        <v>42</v>
      </c>
      <c r="O37" s="6" t="s">
        <v>42</v>
      </c>
      <c r="P37" s="5" t="s">
        <v>42</v>
      </c>
      <c r="Q37" s="5">
        <f>VLOOKUP(C37,[2]HeroConfig!$B:$AQ,13,FALSE)</f>
        <v>1</v>
      </c>
    </row>
    <row r="38" spans="2:17" x14ac:dyDescent="0.2">
      <c r="B38" s="6">
        <v>31</v>
      </c>
      <c r="C38" s="6">
        <v>10004</v>
      </c>
      <c r="D38" s="6" t="s">
        <v>82</v>
      </c>
      <c r="E38" s="6">
        <v>1</v>
      </c>
      <c r="F38" s="6">
        <v>1</v>
      </c>
      <c r="G38" s="6">
        <v>0</v>
      </c>
      <c r="H38" s="6"/>
      <c r="I38" s="6"/>
      <c r="J38" s="6">
        <v>0</v>
      </c>
      <c r="K38" s="6">
        <f t="shared" si="0"/>
        <v>0</v>
      </c>
      <c r="L38" s="6"/>
      <c r="M38" s="6"/>
      <c r="N38" s="6"/>
      <c r="O38" s="6"/>
      <c r="Q38" s="5">
        <f>VLOOKUP(C38,[2]HeroConfig!$B:$AQ,13,FALSE)</f>
        <v>4</v>
      </c>
    </row>
    <row r="39" spans="2:17" x14ac:dyDescent="0.2">
      <c r="B39" s="6">
        <v>32</v>
      </c>
      <c r="C39" s="6">
        <v>10004</v>
      </c>
      <c r="D39" s="6" t="s">
        <v>82</v>
      </c>
      <c r="E39" s="6">
        <v>2</v>
      </c>
      <c r="F39" s="6">
        <v>1</v>
      </c>
      <c r="G39" s="6">
        <v>0</v>
      </c>
      <c r="H39" s="6"/>
      <c r="I39" s="6"/>
      <c r="J39" s="6">
        <v>0</v>
      </c>
      <c r="K39" s="6">
        <f t="shared" si="0"/>
        <v>0</v>
      </c>
      <c r="L39" s="6"/>
      <c r="M39" s="6"/>
      <c r="N39" s="6"/>
      <c r="O39" s="6"/>
      <c r="Q39" s="5">
        <f>VLOOKUP(C39,[2]HeroConfig!$B:$AQ,13,FALSE)</f>
        <v>4</v>
      </c>
    </row>
    <row r="40" spans="2:17" x14ac:dyDescent="0.2">
      <c r="B40" s="6">
        <v>33</v>
      </c>
      <c r="C40" s="6">
        <v>10004</v>
      </c>
      <c r="D40" s="6" t="s">
        <v>82</v>
      </c>
      <c r="E40" s="6">
        <v>3</v>
      </c>
      <c r="F40" s="6">
        <v>1</v>
      </c>
      <c r="G40" s="6">
        <v>6</v>
      </c>
      <c r="H40" s="6" t="s">
        <v>83</v>
      </c>
      <c r="I40" s="6" t="s">
        <v>42</v>
      </c>
      <c r="J40" s="6">
        <v>0</v>
      </c>
      <c r="K40" s="6">
        <f t="shared" si="0"/>
        <v>0</v>
      </c>
      <c r="L40" s="6" t="s">
        <v>42</v>
      </c>
      <c r="M40" s="6" t="s">
        <v>42</v>
      </c>
      <c r="N40" s="6" t="s">
        <v>42</v>
      </c>
      <c r="O40" s="6" t="s">
        <v>42</v>
      </c>
      <c r="P40" s="5" t="s">
        <v>42</v>
      </c>
      <c r="Q40" s="5">
        <f>VLOOKUP(C40,[2]HeroConfig!$B:$AQ,13,FALSE)</f>
        <v>4</v>
      </c>
    </row>
    <row r="41" spans="2:17" x14ac:dyDescent="0.2">
      <c r="B41" s="6">
        <v>34</v>
      </c>
      <c r="C41" s="6">
        <v>10004</v>
      </c>
      <c r="D41" s="6" t="s">
        <v>82</v>
      </c>
      <c r="E41" s="6">
        <v>4</v>
      </c>
      <c r="F41" s="6">
        <v>1</v>
      </c>
      <c r="G41" s="6">
        <v>0</v>
      </c>
      <c r="H41" s="6" t="s">
        <v>42</v>
      </c>
      <c r="I41" s="6" t="s">
        <v>84</v>
      </c>
      <c r="J41" s="6">
        <v>6</v>
      </c>
      <c r="K41" s="6">
        <f t="shared" si="0"/>
        <v>6</v>
      </c>
      <c r="L41" s="6" t="s">
        <v>85</v>
      </c>
      <c r="M41" s="6" t="s">
        <v>49</v>
      </c>
      <c r="N41" s="6" t="s">
        <v>50</v>
      </c>
      <c r="O41" s="6" t="s">
        <v>46</v>
      </c>
      <c r="P41" s="5" t="s">
        <v>42</v>
      </c>
      <c r="Q41" s="5">
        <f>VLOOKUP(C41,[2]HeroConfig!$B:$AQ,13,FALSE)</f>
        <v>4</v>
      </c>
    </row>
    <row r="42" spans="2:17" x14ac:dyDescent="0.2">
      <c r="B42" s="6">
        <v>35</v>
      </c>
      <c r="C42" s="6">
        <v>10004</v>
      </c>
      <c r="D42" s="6" t="s">
        <v>82</v>
      </c>
      <c r="E42" s="6">
        <v>5</v>
      </c>
      <c r="F42" s="6">
        <v>1</v>
      </c>
      <c r="G42" s="6">
        <v>9</v>
      </c>
      <c r="H42" s="6" t="s">
        <v>86</v>
      </c>
      <c r="I42" s="6" t="s">
        <v>42</v>
      </c>
      <c r="J42" s="6">
        <v>0</v>
      </c>
      <c r="K42" s="6">
        <f t="shared" si="0"/>
        <v>0</v>
      </c>
      <c r="L42" s="6" t="s">
        <v>42</v>
      </c>
      <c r="M42" s="6" t="s">
        <v>42</v>
      </c>
      <c r="N42" s="6" t="s">
        <v>42</v>
      </c>
      <c r="O42" s="6" t="s">
        <v>42</v>
      </c>
      <c r="P42" s="5" t="s">
        <v>42</v>
      </c>
      <c r="Q42" s="5">
        <f>VLOOKUP(C42,[2]HeroConfig!$B:$AQ,13,FALSE)</f>
        <v>4</v>
      </c>
    </row>
    <row r="43" spans="2:17" x14ac:dyDescent="0.2">
      <c r="B43" s="6">
        <v>36</v>
      </c>
      <c r="C43" s="6">
        <v>10004</v>
      </c>
      <c r="D43" s="6" t="s">
        <v>82</v>
      </c>
      <c r="E43" s="6">
        <v>6</v>
      </c>
      <c r="F43" s="6">
        <v>1</v>
      </c>
      <c r="G43" s="6">
        <v>0</v>
      </c>
      <c r="H43" s="6" t="s">
        <v>42</v>
      </c>
      <c r="I43" s="6" t="s">
        <v>87</v>
      </c>
      <c r="J43" s="6">
        <v>9</v>
      </c>
      <c r="K43" s="6">
        <f t="shared" si="0"/>
        <v>9</v>
      </c>
      <c r="L43" s="6" t="s">
        <v>88</v>
      </c>
      <c r="M43" s="6" t="s">
        <v>54</v>
      </c>
      <c r="N43" s="6" t="s">
        <v>55</v>
      </c>
      <c r="O43" s="6" t="s">
        <v>46</v>
      </c>
      <c r="P43" s="5" t="s">
        <v>42</v>
      </c>
      <c r="Q43" s="5">
        <f>VLOOKUP(C43,[2]HeroConfig!$B:$AQ,13,FALSE)</f>
        <v>4</v>
      </c>
    </row>
    <row r="44" spans="2:17" x14ac:dyDescent="0.2">
      <c r="B44" s="6">
        <v>37</v>
      </c>
      <c r="C44" s="6">
        <v>10004</v>
      </c>
      <c r="D44" s="6" t="s">
        <v>82</v>
      </c>
      <c r="E44" s="6">
        <v>7</v>
      </c>
      <c r="F44" s="6">
        <v>1</v>
      </c>
      <c r="G44" s="6">
        <v>10</v>
      </c>
      <c r="H44" s="6" t="s">
        <v>89</v>
      </c>
      <c r="I44" s="6" t="s">
        <v>42</v>
      </c>
      <c r="J44" s="6">
        <v>0</v>
      </c>
      <c r="K44" s="6">
        <f t="shared" si="0"/>
        <v>0</v>
      </c>
      <c r="L44" s="6" t="s">
        <v>42</v>
      </c>
      <c r="M44" s="6" t="s">
        <v>42</v>
      </c>
      <c r="N44" s="6" t="s">
        <v>42</v>
      </c>
      <c r="O44" s="6" t="s">
        <v>42</v>
      </c>
      <c r="P44" s="5" t="s">
        <v>42</v>
      </c>
      <c r="Q44" s="5">
        <f>VLOOKUP(C44,[2]HeroConfig!$B:$AQ,13,FALSE)</f>
        <v>4</v>
      </c>
    </row>
    <row r="45" spans="2:17" x14ac:dyDescent="0.2">
      <c r="B45" s="6">
        <v>38</v>
      </c>
      <c r="C45" s="6">
        <v>10004</v>
      </c>
      <c r="D45" s="6" t="s">
        <v>82</v>
      </c>
      <c r="E45" s="6">
        <v>8</v>
      </c>
      <c r="F45" s="6">
        <v>1</v>
      </c>
      <c r="G45" s="6">
        <v>0</v>
      </c>
      <c r="H45" s="6" t="s">
        <v>42</v>
      </c>
      <c r="I45" s="6" t="s">
        <v>90</v>
      </c>
      <c r="J45" s="6">
        <v>10</v>
      </c>
      <c r="K45" s="6">
        <f t="shared" si="0"/>
        <v>10</v>
      </c>
      <c r="L45" s="6" t="s">
        <v>91</v>
      </c>
      <c r="M45" s="6" t="s">
        <v>753</v>
      </c>
      <c r="N45" s="6" t="s">
        <v>754</v>
      </c>
      <c r="O45" s="6" t="s">
        <v>46</v>
      </c>
      <c r="P45" s="5" t="s">
        <v>42</v>
      </c>
      <c r="Q45" s="5">
        <f>VLOOKUP(C45,[2]HeroConfig!$B:$AQ,13,FALSE)</f>
        <v>4</v>
      </c>
    </row>
    <row r="46" spans="2:17" x14ac:dyDescent="0.2">
      <c r="B46" s="6">
        <v>39</v>
      </c>
      <c r="C46" s="6">
        <v>10004</v>
      </c>
      <c r="D46" s="6" t="s">
        <v>82</v>
      </c>
      <c r="E46" s="6">
        <v>9</v>
      </c>
      <c r="F46" s="6">
        <v>1</v>
      </c>
      <c r="G46" s="6">
        <v>13</v>
      </c>
      <c r="H46" s="6" t="s">
        <v>92</v>
      </c>
      <c r="I46" s="6" t="s">
        <v>42</v>
      </c>
      <c r="J46" s="6">
        <v>0</v>
      </c>
      <c r="K46" s="6">
        <f t="shared" si="0"/>
        <v>0</v>
      </c>
      <c r="L46" s="6" t="s">
        <v>42</v>
      </c>
      <c r="M46" s="6" t="s">
        <v>42</v>
      </c>
      <c r="N46" s="6" t="s">
        <v>42</v>
      </c>
      <c r="O46" s="6" t="s">
        <v>42</v>
      </c>
      <c r="P46" s="5" t="s">
        <v>42</v>
      </c>
      <c r="Q46" s="5">
        <f>VLOOKUP(C46,[2]HeroConfig!$B:$AQ,13,FALSE)</f>
        <v>4</v>
      </c>
    </row>
    <row r="47" spans="2:17" x14ac:dyDescent="0.2">
      <c r="B47" s="6">
        <v>40</v>
      </c>
      <c r="C47" s="6">
        <v>10004</v>
      </c>
      <c r="D47" s="6" t="s">
        <v>82</v>
      </c>
      <c r="E47" s="6">
        <v>10</v>
      </c>
      <c r="F47" s="6">
        <v>1</v>
      </c>
      <c r="G47" s="6">
        <v>0</v>
      </c>
      <c r="H47" s="6" t="s">
        <v>42</v>
      </c>
      <c r="I47" s="6" t="s">
        <v>93</v>
      </c>
      <c r="J47" s="6">
        <v>13</v>
      </c>
      <c r="K47" s="6">
        <f t="shared" si="0"/>
        <v>0</v>
      </c>
      <c r="L47" s="6" t="s">
        <v>42</v>
      </c>
      <c r="M47" s="6" t="s">
        <v>42</v>
      </c>
      <c r="N47" s="6" t="s">
        <v>42</v>
      </c>
      <c r="O47" s="6" t="s">
        <v>42</v>
      </c>
      <c r="P47" s="5" t="s">
        <v>42</v>
      </c>
      <c r="Q47" s="5">
        <f>VLOOKUP(C47,[2]HeroConfig!$B:$AQ,13,FALSE)</f>
        <v>4</v>
      </c>
    </row>
    <row r="48" spans="2:17" x14ac:dyDescent="0.2">
      <c r="B48" s="6">
        <v>41</v>
      </c>
      <c r="C48" s="6">
        <v>10005</v>
      </c>
      <c r="D48" s="6" t="s">
        <v>94</v>
      </c>
      <c r="E48" s="6">
        <v>1</v>
      </c>
      <c r="F48" s="6">
        <v>1</v>
      </c>
      <c r="G48" s="6">
        <v>0</v>
      </c>
      <c r="H48" s="6"/>
      <c r="I48" s="6"/>
      <c r="J48" s="6">
        <v>0</v>
      </c>
      <c r="K48" s="6">
        <f t="shared" si="0"/>
        <v>0</v>
      </c>
      <c r="L48" s="6"/>
      <c r="M48" s="6"/>
      <c r="N48" s="6"/>
      <c r="O48" s="6"/>
      <c r="Q48" s="5">
        <f>VLOOKUP(C48,[2]HeroConfig!$B:$AQ,13,FALSE)</f>
        <v>3</v>
      </c>
    </row>
    <row r="49" spans="2:17" x14ac:dyDescent="0.2">
      <c r="B49" s="6">
        <v>42</v>
      </c>
      <c r="C49" s="6">
        <v>10005</v>
      </c>
      <c r="D49" s="6" t="s">
        <v>94</v>
      </c>
      <c r="E49" s="6">
        <v>2</v>
      </c>
      <c r="F49" s="6">
        <v>1</v>
      </c>
      <c r="G49" s="6">
        <v>0</v>
      </c>
      <c r="H49" s="6"/>
      <c r="I49" s="6"/>
      <c r="J49" s="6">
        <v>0</v>
      </c>
      <c r="K49" s="6">
        <f t="shared" si="0"/>
        <v>0</v>
      </c>
      <c r="L49" s="6"/>
      <c r="M49" s="6"/>
      <c r="N49" s="6"/>
      <c r="O49" s="6"/>
      <c r="Q49" s="5">
        <f>VLOOKUP(C49,[2]HeroConfig!$B:$AQ,13,FALSE)</f>
        <v>3</v>
      </c>
    </row>
    <row r="50" spans="2:17" x14ac:dyDescent="0.2">
      <c r="B50" s="6">
        <v>43</v>
      </c>
      <c r="C50" s="6">
        <v>10005</v>
      </c>
      <c r="D50" s="6" t="s">
        <v>94</v>
      </c>
      <c r="E50" s="6">
        <v>3</v>
      </c>
      <c r="F50" s="6">
        <v>1</v>
      </c>
      <c r="G50" s="6">
        <v>6</v>
      </c>
      <c r="H50" s="6" t="s">
        <v>95</v>
      </c>
      <c r="I50" s="6" t="s">
        <v>42</v>
      </c>
      <c r="J50" s="6">
        <v>0</v>
      </c>
      <c r="K50" s="6">
        <f t="shared" si="0"/>
        <v>0</v>
      </c>
      <c r="L50" s="6" t="s">
        <v>42</v>
      </c>
      <c r="M50" s="6" t="s">
        <v>42</v>
      </c>
      <c r="N50" s="6" t="s">
        <v>42</v>
      </c>
      <c r="O50" s="6" t="s">
        <v>42</v>
      </c>
      <c r="P50" s="5" t="s">
        <v>42</v>
      </c>
      <c r="Q50" s="5">
        <f>VLOOKUP(C50,[2]HeroConfig!$B:$AQ,13,FALSE)</f>
        <v>3</v>
      </c>
    </row>
    <row r="51" spans="2:17" x14ac:dyDescent="0.2">
      <c r="B51" s="6">
        <v>44</v>
      </c>
      <c r="C51" s="6">
        <v>10005</v>
      </c>
      <c r="D51" s="6" t="s">
        <v>94</v>
      </c>
      <c r="E51" s="6">
        <v>4</v>
      </c>
      <c r="F51" s="6">
        <v>1</v>
      </c>
      <c r="G51" s="6">
        <v>0</v>
      </c>
      <c r="H51" s="6" t="s">
        <v>42</v>
      </c>
      <c r="I51" s="6" t="s">
        <v>96</v>
      </c>
      <c r="J51" s="6">
        <v>6</v>
      </c>
      <c r="K51" s="6">
        <f t="shared" si="0"/>
        <v>6</v>
      </c>
      <c r="L51" s="6" t="s">
        <v>97</v>
      </c>
      <c r="M51" s="6" t="s">
        <v>49</v>
      </c>
      <c r="N51" s="6" t="s">
        <v>50</v>
      </c>
      <c r="O51" s="6" t="s">
        <v>46</v>
      </c>
      <c r="P51" s="5" t="s">
        <v>42</v>
      </c>
      <c r="Q51" s="5">
        <f>VLOOKUP(C51,[2]HeroConfig!$B:$AQ,13,FALSE)</f>
        <v>3</v>
      </c>
    </row>
    <row r="52" spans="2:17" x14ac:dyDescent="0.2">
      <c r="B52" s="6">
        <v>45</v>
      </c>
      <c r="C52" s="6">
        <v>10005</v>
      </c>
      <c r="D52" s="6" t="s">
        <v>94</v>
      </c>
      <c r="E52" s="6">
        <v>5</v>
      </c>
      <c r="F52" s="6">
        <v>1</v>
      </c>
      <c r="G52" s="6">
        <v>9</v>
      </c>
      <c r="H52" s="6" t="s">
        <v>98</v>
      </c>
      <c r="I52" s="6" t="s">
        <v>42</v>
      </c>
      <c r="J52" s="6">
        <v>0</v>
      </c>
      <c r="K52" s="6">
        <f t="shared" si="0"/>
        <v>0</v>
      </c>
      <c r="L52" s="6" t="s">
        <v>42</v>
      </c>
      <c r="M52" s="6" t="s">
        <v>42</v>
      </c>
      <c r="N52" s="6" t="s">
        <v>42</v>
      </c>
      <c r="O52" s="6" t="s">
        <v>42</v>
      </c>
      <c r="P52" s="5" t="s">
        <v>42</v>
      </c>
      <c r="Q52" s="5">
        <f>VLOOKUP(C52,[2]HeroConfig!$B:$AQ,13,FALSE)</f>
        <v>3</v>
      </c>
    </row>
    <row r="53" spans="2:17" x14ac:dyDescent="0.2">
      <c r="B53" s="6">
        <v>46</v>
      </c>
      <c r="C53" s="6">
        <v>10005</v>
      </c>
      <c r="D53" s="6" t="s">
        <v>94</v>
      </c>
      <c r="E53" s="6">
        <v>6</v>
      </c>
      <c r="F53" s="6">
        <v>1</v>
      </c>
      <c r="G53" s="6">
        <v>0</v>
      </c>
      <c r="H53" s="6" t="s">
        <v>42</v>
      </c>
      <c r="I53" s="6" t="s">
        <v>99</v>
      </c>
      <c r="J53" s="6">
        <v>9</v>
      </c>
      <c r="K53" s="6">
        <f t="shared" si="0"/>
        <v>9</v>
      </c>
      <c r="L53" s="6" t="s">
        <v>100</v>
      </c>
      <c r="M53" s="6" t="s">
        <v>54</v>
      </c>
      <c r="N53" s="6" t="s">
        <v>55</v>
      </c>
      <c r="O53" s="6" t="s">
        <v>46</v>
      </c>
      <c r="P53" s="5" t="s">
        <v>42</v>
      </c>
      <c r="Q53" s="5">
        <f>VLOOKUP(C53,[2]HeroConfig!$B:$AQ,13,FALSE)</f>
        <v>3</v>
      </c>
    </row>
    <row r="54" spans="2:17" x14ac:dyDescent="0.2">
      <c r="B54" s="6">
        <v>47</v>
      </c>
      <c r="C54" s="6">
        <v>10005</v>
      </c>
      <c r="D54" s="6" t="s">
        <v>94</v>
      </c>
      <c r="E54" s="6">
        <v>7</v>
      </c>
      <c r="F54" s="6">
        <v>1</v>
      </c>
      <c r="G54" s="6">
        <v>10</v>
      </c>
      <c r="H54" s="6" t="s">
        <v>101</v>
      </c>
      <c r="I54" s="6" t="s">
        <v>42</v>
      </c>
      <c r="J54" s="6">
        <v>0</v>
      </c>
      <c r="K54" s="6">
        <f t="shared" si="0"/>
        <v>0</v>
      </c>
      <c r="L54" s="6" t="s">
        <v>42</v>
      </c>
      <c r="M54" s="6" t="s">
        <v>42</v>
      </c>
      <c r="N54" s="6" t="s">
        <v>42</v>
      </c>
      <c r="O54" s="6" t="s">
        <v>42</v>
      </c>
      <c r="P54" s="5" t="s">
        <v>42</v>
      </c>
      <c r="Q54" s="5">
        <f>VLOOKUP(C54,[2]HeroConfig!$B:$AQ,13,FALSE)</f>
        <v>3</v>
      </c>
    </row>
    <row r="55" spans="2:17" x14ac:dyDescent="0.2">
      <c r="B55" s="6">
        <v>48</v>
      </c>
      <c r="C55" s="6">
        <v>10005</v>
      </c>
      <c r="D55" s="6" t="s">
        <v>94</v>
      </c>
      <c r="E55" s="6">
        <v>8</v>
      </c>
      <c r="F55" s="6">
        <v>1</v>
      </c>
      <c r="G55" s="6">
        <v>0</v>
      </c>
      <c r="H55" s="6" t="s">
        <v>42</v>
      </c>
      <c r="I55" s="6" t="s">
        <v>102</v>
      </c>
      <c r="J55" s="6">
        <v>10</v>
      </c>
      <c r="K55" s="6">
        <f t="shared" si="0"/>
        <v>10</v>
      </c>
      <c r="L55" s="6" t="s">
        <v>103</v>
      </c>
      <c r="M55" s="6" t="s">
        <v>753</v>
      </c>
      <c r="N55" s="6" t="s">
        <v>754</v>
      </c>
      <c r="O55" s="6" t="s">
        <v>46</v>
      </c>
      <c r="P55" s="5" t="s">
        <v>42</v>
      </c>
      <c r="Q55" s="5">
        <f>VLOOKUP(C55,[2]HeroConfig!$B:$AQ,13,FALSE)</f>
        <v>3</v>
      </c>
    </row>
    <row r="56" spans="2:17" x14ac:dyDescent="0.2">
      <c r="B56" s="6">
        <v>49</v>
      </c>
      <c r="C56" s="6">
        <v>10005</v>
      </c>
      <c r="D56" s="6" t="s">
        <v>94</v>
      </c>
      <c r="E56" s="6">
        <v>9</v>
      </c>
      <c r="F56" s="6">
        <v>1</v>
      </c>
      <c r="G56" s="6">
        <v>13</v>
      </c>
      <c r="H56" s="6" t="s">
        <v>104</v>
      </c>
      <c r="I56" s="6" t="s">
        <v>42</v>
      </c>
      <c r="J56" s="6">
        <v>0</v>
      </c>
      <c r="K56" s="6">
        <f t="shared" si="0"/>
        <v>0</v>
      </c>
      <c r="L56" s="6" t="s">
        <v>42</v>
      </c>
      <c r="M56" s="6" t="s">
        <v>42</v>
      </c>
      <c r="N56" s="6" t="s">
        <v>42</v>
      </c>
      <c r="O56" s="6" t="s">
        <v>42</v>
      </c>
      <c r="P56" s="5" t="s">
        <v>42</v>
      </c>
      <c r="Q56" s="5">
        <f>VLOOKUP(C56,[2]HeroConfig!$B:$AQ,13,FALSE)</f>
        <v>3</v>
      </c>
    </row>
    <row r="57" spans="2:17" x14ac:dyDescent="0.2">
      <c r="B57" s="6">
        <v>50</v>
      </c>
      <c r="C57" s="6">
        <v>10005</v>
      </c>
      <c r="D57" s="6" t="s">
        <v>94</v>
      </c>
      <c r="E57" s="6">
        <v>10</v>
      </c>
      <c r="F57" s="6">
        <v>1</v>
      </c>
      <c r="G57" s="6">
        <v>0</v>
      </c>
      <c r="H57" s="6" t="s">
        <v>42</v>
      </c>
      <c r="I57" s="6" t="s">
        <v>105</v>
      </c>
      <c r="J57" s="6">
        <v>13</v>
      </c>
      <c r="K57" s="6">
        <f t="shared" si="0"/>
        <v>0</v>
      </c>
      <c r="L57" s="6" t="s">
        <v>42</v>
      </c>
      <c r="M57" s="6" t="s">
        <v>42</v>
      </c>
      <c r="N57" s="6" t="s">
        <v>42</v>
      </c>
      <c r="O57" s="6" t="s">
        <v>42</v>
      </c>
      <c r="P57" s="5" t="s">
        <v>42</v>
      </c>
      <c r="Q57" s="5">
        <f>VLOOKUP(C57,[2]HeroConfig!$B:$AQ,13,FALSE)</f>
        <v>3</v>
      </c>
    </row>
    <row r="58" spans="2:17" x14ac:dyDescent="0.2">
      <c r="B58" s="6">
        <v>51</v>
      </c>
      <c r="C58" s="6">
        <v>10006</v>
      </c>
      <c r="D58" s="6" t="s">
        <v>106</v>
      </c>
      <c r="E58" s="6">
        <v>1</v>
      </c>
      <c r="F58" s="6">
        <v>1</v>
      </c>
      <c r="G58" s="6">
        <v>0</v>
      </c>
      <c r="H58" s="6"/>
      <c r="I58" s="6"/>
      <c r="J58" s="6">
        <v>0</v>
      </c>
      <c r="K58" s="6">
        <f t="shared" si="0"/>
        <v>0</v>
      </c>
      <c r="L58" s="6"/>
      <c r="M58" s="6"/>
      <c r="N58" s="6"/>
      <c r="O58" s="6"/>
      <c r="Q58" s="5">
        <f>VLOOKUP(C58,[2]HeroConfig!$B:$AQ,13,FALSE)</f>
        <v>4</v>
      </c>
    </row>
    <row r="59" spans="2:17" x14ac:dyDescent="0.2">
      <c r="B59" s="6">
        <v>52</v>
      </c>
      <c r="C59" s="6">
        <v>10006</v>
      </c>
      <c r="D59" s="6" t="s">
        <v>106</v>
      </c>
      <c r="E59" s="6">
        <v>2</v>
      </c>
      <c r="F59" s="6">
        <v>1</v>
      </c>
      <c r="G59" s="6">
        <v>0</v>
      </c>
      <c r="H59" s="6"/>
      <c r="I59" s="6"/>
      <c r="J59" s="6">
        <v>0</v>
      </c>
      <c r="K59" s="6">
        <f t="shared" si="0"/>
        <v>0</v>
      </c>
      <c r="L59" s="6"/>
      <c r="M59" s="6"/>
      <c r="N59" s="6"/>
      <c r="O59" s="6"/>
      <c r="Q59" s="5">
        <f>VLOOKUP(C59,[2]HeroConfig!$B:$AQ,13,FALSE)</f>
        <v>4</v>
      </c>
    </row>
    <row r="60" spans="2:17" x14ac:dyDescent="0.2">
      <c r="B60" s="6">
        <v>53</v>
      </c>
      <c r="C60" s="6">
        <v>10006</v>
      </c>
      <c r="D60" s="6" t="s">
        <v>106</v>
      </c>
      <c r="E60" s="6">
        <v>3</v>
      </c>
      <c r="F60" s="6">
        <v>1</v>
      </c>
      <c r="G60" s="6">
        <v>6</v>
      </c>
      <c r="H60" s="6" t="s">
        <v>107</v>
      </c>
      <c r="I60" s="6" t="s">
        <v>42</v>
      </c>
      <c r="J60" s="6">
        <v>0</v>
      </c>
      <c r="K60" s="6">
        <f t="shared" si="0"/>
        <v>0</v>
      </c>
      <c r="L60" s="6" t="s">
        <v>42</v>
      </c>
      <c r="M60" s="6" t="s">
        <v>42</v>
      </c>
      <c r="N60" s="6" t="s">
        <v>42</v>
      </c>
      <c r="O60" s="6" t="s">
        <v>42</v>
      </c>
      <c r="P60" s="5" t="s">
        <v>42</v>
      </c>
      <c r="Q60" s="5">
        <f>VLOOKUP(C60,[2]HeroConfig!$B:$AQ,13,FALSE)</f>
        <v>4</v>
      </c>
    </row>
    <row r="61" spans="2:17" x14ac:dyDescent="0.2">
      <c r="B61" s="6">
        <v>54</v>
      </c>
      <c r="C61" s="6">
        <v>10006</v>
      </c>
      <c r="D61" s="6" t="s">
        <v>106</v>
      </c>
      <c r="E61" s="6">
        <v>4</v>
      </c>
      <c r="F61" s="6">
        <v>1</v>
      </c>
      <c r="G61" s="6">
        <v>0</v>
      </c>
      <c r="H61" s="6" t="s">
        <v>42</v>
      </c>
      <c r="I61" s="6" t="s">
        <v>108</v>
      </c>
      <c r="J61" s="6">
        <v>6</v>
      </c>
      <c r="K61" s="6">
        <f t="shared" si="0"/>
        <v>6</v>
      </c>
      <c r="L61" s="6" t="s">
        <v>109</v>
      </c>
      <c r="M61" s="6" t="s">
        <v>49</v>
      </c>
      <c r="N61" s="6" t="s">
        <v>50</v>
      </c>
      <c r="O61" s="6" t="s">
        <v>46</v>
      </c>
      <c r="P61" s="5" t="s">
        <v>42</v>
      </c>
      <c r="Q61" s="5">
        <f>VLOOKUP(C61,[2]HeroConfig!$B:$AQ,13,FALSE)</f>
        <v>4</v>
      </c>
    </row>
    <row r="62" spans="2:17" x14ac:dyDescent="0.2">
      <c r="B62" s="6">
        <v>55</v>
      </c>
      <c r="C62" s="6">
        <v>10006</v>
      </c>
      <c r="D62" s="6" t="s">
        <v>106</v>
      </c>
      <c r="E62" s="6">
        <v>5</v>
      </c>
      <c r="F62" s="6">
        <v>1</v>
      </c>
      <c r="G62" s="6">
        <v>9</v>
      </c>
      <c r="H62" s="6" t="s">
        <v>110</v>
      </c>
      <c r="I62" s="6" t="s">
        <v>42</v>
      </c>
      <c r="J62" s="6">
        <v>0</v>
      </c>
      <c r="K62" s="6">
        <f t="shared" si="0"/>
        <v>0</v>
      </c>
      <c r="L62" s="6" t="s">
        <v>42</v>
      </c>
      <c r="M62" s="6" t="s">
        <v>42</v>
      </c>
      <c r="N62" s="6" t="s">
        <v>42</v>
      </c>
      <c r="O62" s="6" t="s">
        <v>42</v>
      </c>
      <c r="P62" s="5" t="s">
        <v>42</v>
      </c>
      <c r="Q62" s="5">
        <f>VLOOKUP(C62,[2]HeroConfig!$B:$AQ,13,FALSE)</f>
        <v>4</v>
      </c>
    </row>
    <row r="63" spans="2:17" x14ac:dyDescent="0.2">
      <c r="B63" s="6">
        <v>56</v>
      </c>
      <c r="C63" s="6">
        <v>10006</v>
      </c>
      <c r="D63" s="6" t="s">
        <v>106</v>
      </c>
      <c r="E63" s="6">
        <v>6</v>
      </c>
      <c r="F63" s="6">
        <v>1</v>
      </c>
      <c r="G63" s="6">
        <v>0</v>
      </c>
      <c r="H63" s="6" t="s">
        <v>42</v>
      </c>
      <c r="I63" s="6" t="s">
        <v>111</v>
      </c>
      <c r="J63" s="6">
        <v>9</v>
      </c>
      <c r="K63" s="6">
        <f t="shared" si="0"/>
        <v>9</v>
      </c>
      <c r="L63" s="6" t="s">
        <v>112</v>
      </c>
      <c r="M63" s="6" t="s">
        <v>54</v>
      </c>
      <c r="N63" s="6" t="s">
        <v>55</v>
      </c>
      <c r="O63" s="6" t="s">
        <v>46</v>
      </c>
      <c r="P63" s="5" t="s">
        <v>42</v>
      </c>
      <c r="Q63" s="5">
        <f>VLOOKUP(C63,[2]HeroConfig!$B:$AQ,13,FALSE)</f>
        <v>4</v>
      </c>
    </row>
    <row r="64" spans="2:17" x14ac:dyDescent="0.2">
      <c r="B64" s="6">
        <v>57</v>
      </c>
      <c r="C64" s="6">
        <v>10006</v>
      </c>
      <c r="D64" s="6" t="s">
        <v>106</v>
      </c>
      <c r="E64" s="6">
        <v>7</v>
      </c>
      <c r="F64" s="6">
        <v>1</v>
      </c>
      <c r="G64" s="6">
        <v>10</v>
      </c>
      <c r="H64" s="6" t="s">
        <v>113</v>
      </c>
      <c r="I64" s="6" t="s">
        <v>42</v>
      </c>
      <c r="J64" s="6">
        <v>0</v>
      </c>
      <c r="K64" s="6">
        <f t="shared" si="0"/>
        <v>0</v>
      </c>
      <c r="L64" s="6" t="s">
        <v>42</v>
      </c>
      <c r="M64" s="6" t="s">
        <v>42</v>
      </c>
      <c r="N64" s="6" t="s">
        <v>42</v>
      </c>
      <c r="O64" s="6" t="s">
        <v>42</v>
      </c>
      <c r="P64" s="5" t="s">
        <v>42</v>
      </c>
      <c r="Q64" s="5">
        <f>VLOOKUP(C64,[2]HeroConfig!$B:$AQ,13,FALSE)</f>
        <v>4</v>
      </c>
    </row>
    <row r="65" spans="2:17" x14ac:dyDescent="0.2">
      <c r="B65" s="6">
        <v>58</v>
      </c>
      <c r="C65" s="6">
        <v>10006</v>
      </c>
      <c r="D65" s="6" t="s">
        <v>106</v>
      </c>
      <c r="E65" s="6">
        <v>8</v>
      </c>
      <c r="F65" s="6">
        <v>1</v>
      </c>
      <c r="G65" s="6">
        <v>0</v>
      </c>
      <c r="H65" s="6" t="s">
        <v>42</v>
      </c>
      <c r="I65" s="6" t="s">
        <v>114</v>
      </c>
      <c r="J65" s="6">
        <v>10</v>
      </c>
      <c r="K65" s="6">
        <f t="shared" si="0"/>
        <v>10</v>
      </c>
      <c r="L65" s="6" t="s">
        <v>115</v>
      </c>
      <c r="M65" s="6" t="s">
        <v>753</v>
      </c>
      <c r="N65" s="6" t="s">
        <v>754</v>
      </c>
      <c r="O65" s="6" t="s">
        <v>46</v>
      </c>
      <c r="P65" s="5" t="s">
        <v>42</v>
      </c>
      <c r="Q65" s="5">
        <f>VLOOKUP(C65,[2]HeroConfig!$B:$AQ,13,FALSE)</f>
        <v>4</v>
      </c>
    </row>
    <row r="66" spans="2:17" x14ac:dyDescent="0.2">
      <c r="B66" s="6">
        <v>59</v>
      </c>
      <c r="C66" s="6">
        <v>10006</v>
      </c>
      <c r="D66" s="6" t="s">
        <v>106</v>
      </c>
      <c r="E66" s="6">
        <v>9</v>
      </c>
      <c r="F66" s="6">
        <v>1</v>
      </c>
      <c r="G66" s="6">
        <v>13</v>
      </c>
      <c r="H66" s="6" t="s">
        <v>116</v>
      </c>
      <c r="I66" s="6" t="s">
        <v>42</v>
      </c>
      <c r="J66" s="6">
        <v>0</v>
      </c>
      <c r="K66" s="6">
        <f t="shared" si="0"/>
        <v>0</v>
      </c>
      <c r="L66" s="6" t="s">
        <v>42</v>
      </c>
      <c r="M66" s="6" t="s">
        <v>42</v>
      </c>
      <c r="N66" s="6" t="s">
        <v>42</v>
      </c>
      <c r="O66" s="6" t="s">
        <v>42</v>
      </c>
      <c r="P66" s="5" t="s">
        <v>42</v>
      </c>
      <c r="Q66" s="5">
        <f>VLOOKUP(C66,[2]HeroConfig!$B:$AQ,13,FALSE)</f>
        <v>4</v>
      </c>
    </row>
    <row r="67" spans="2:17" x14ac:dyDescent="0.2">
      <c r="B67" s="6">
        <v>60</v>
      </c>
      <c r="C67" s="6">
        <v>10006</v>
      </c>
      <c r="D67" s="6" t="s">
        <v>106</v>
      </c>
      <c r="E67" s="6">
        <v>10</v>
      </c>
      <c r="F67" s="6">
        <v>1</v>
      </c>
      <c r="G67" s="6">
        <v>0</v>
      </c>
      <c r="H67" s="6" t="s">
        <v>42</v>
      </c>
      <c r="I67" s="6" t="s">
        <v>117</v>
      </c>
      <c r="J67" s="6">
        <v>13</v>
      </c>
      <c r="K67" s="6">
        <f t="shared" si="0"/>
        <v>0</v>
      </c>
      <c r="L67" s="6" t="s">
        <v>42</v>
      </c>
      <c r="M67" s="6" t="s">
        <v>42</v>
      </c>
      <c r="N67" s="6" t="s">
        <v>42</v>
      </c>
      <c r="O67" s="6" t="s">
        <v>42</v>
      </c>
      <c r="P67" s="5" t="s">
        <v>42</v>
      </c>
      <c r="Q67" s="5">
        <f>VLOOKUP(C67,[2]HeroConfig!$B:$AQ,13,FALSE)</f>
        <v>4</v>
      </c>
    </row>
    <row r="68" spans="2:17" x14ac:dyDescent="0.2">
      <c r="B68" s="6">
        <v>61</v>
      </c>
      <c r="C68" s="6">
        <v>10007</v>
      </c>
      <c r="D68" s="6" t="s">
        <v>118</v>
      </c>
      <c r="E68" s="6">
        <v>1</v>
      </c>
      <c r="F68" s="6">
        <v>1</v>
      </c>
      <c r="G68" s="6">
        <v>0</v>
      </c>
      <c r="H68" s="6"/>
      <c r="I68" s="6"/>
      <c r="J68" s="6">
        <v>0</v>
      </c>
      <c r="K68" s="6">
        <f t="shared" si="0"/>
        <v>0</v>
      </c>
      <c r="L68" s="6"/>
      <c r="M68" s="6"/>
      <c r="N68" s="6"/>
      <c r="O68" s="6"/>
      <c r="Q68" s="5">
        <f>VLOOKUP(C68,[2]HeroConfig!$B:$AQ,13,FALSE)</f>
        <v>4</v>
      </c>
    </row>
    <row r="69" spans="2:17" x14ac:dyDescent="0.2">
      <c r="B69" s="6">
        <v>62</v>
      </c>
      <c r="C69" s="6">
        <v>10007</v>
      </c>
      <c r="D69" s="6" t="s">
        <v>118</v>
      </c>
      <c r="E69" s="6">
        <v>2</v>
      </c>
      <c r="F69" s="6">
        <v>1</v>
      </c>
      <c r="G69" s="6">
        <v>0</v>
      </c>
      <c r="H69" s="6"/>
      <c r="I69" s="6"/>
      <c r="J69" s="6">
        <v>0</v>
      </c>
      <c r="K69" s="6">
        <f t="shared" si="0"/>
        <v>0</v>
      </c>
      <c r="L69" s="6"/>
      <c r="M69" s="6"/>
      <c r="N69" s="6"/>
      <c r="O69" s="6"/>
      <c r="Q69" s="5">
        <f>VLOOKUP(C69,[2]HeroConfig!$B:$AQ,13,FALSE)</f>
        <v>4</v>
      </c>
    </row>
    <row r="70" spans="2:17" x14ac:dyDescent="0.2">
      <c r="B70" s="6">
        <v>63</v>
      </c>
      <c r="C70" s="6">
        <v>10007</v>
      </c>
      <c r="D70" s="6" t="s">
        <v>118</v>
      </c>
      <c r="E70" s="6">
        <v>3</v>
      </c>
      <c r="F70" s="6">
        <v>1</v>
      </c>
      <c r="G70" s="6">
        <v>6</v>
      </c>
      <c r="H70" s="6" t="s">
        <v>119</v>
      </c>
      <c r="I70" s="6" t="s">
        <v>42</v>
      </c>
      <c r="J70" s="6">
        <v>0</v>
      </c>
      <c r="K70" s="6">
        <f t="shared" si="0"/>
        <v>0</v>
      </c>
      <c r="L70" s="6" t="s">
        <v>42</v>
      </c>
      <c r="M70" s="6" t="s">
        <v>42</v>
      </c>
      <c r="N70" s="6" t="s">
        <v>42</v>
      </c>
      <c r="O70" s="6" t="s">
        <v>42</v>
      </c>
      <c r="P70" s="5" t="s">
        <v>42</v>
      </c>
      <c r="Q70" s="5">
        <f>VLOOKUP(C70,[2]HeroConfig!$B:$AQ,13,FALSE)</f>
        <v>4</v>
      </c>
    </row>
    <row r="71" spans="2:17" x14ac:dyDescent="0.2">
      <c r="B71" s="6">
        <v>64</v>
      </c>
      <c r="C71" s="6">
        <v>10007</v>
      </c>
      <c r="D71" s="6" t="s">
        <v>118</v>
      </c>
      <c r="E71" s="6">
        <v>4</v>
      </c>
      <c r="F71" s="6">
        <v>1</v>
      </c>
      <c r="G71" s="6">
        <v>0</v>
      </c>
      <c r="H71" s="6" t="s">
        <v>42</v>
      </c>
      <c r="I71" s="6" t="s">
        <v>120</v>
      </c>
      <c r="J71" s="6">
        <v>6</v>
      </c>
      <c r="K71" s="6">
        <f t="shared" si="0"/>
        <v>6</v>
      </c>
      <c r="L71" s="6">
        <v>1161071</v>
      </c>
      <c r="M71" s="6" t="s">
        <v>49</v>
      </c>
      <c r="N71" s="6" t="s">
        <v>50</v>
      </c>
      <c r="O71" s="6" t="s">
        <v>46</v>
      </c>
      <c r="P71" s="5" t="s">
        <v>42</v>
      </c>
      <c r="Q71" s="5">
        <f>VLOOKUP(C71,[2]HeroConfig!$B:$AQ,13,FALSE)</f>
        <v>4</v>
      </c>
    </row>
    <row r="72" spans="2:17" x14ac:dyDescent="0.2">
      <c r="B72" s="6">
        <v>65</v>
      </c>
      <c r="C72" s="6">
        <v>10007</v>
      </c>
      <c r="D72" s="6" t="s">
        <v>118</v>
      </c>
      <c r="E72" s="6">
        <v>5</v>
      </c>
      <c r="F72" s="6">
        <v>1</v>
      </c>
      <c r="G72" s="6">
        <v>9</v>
      </c>
      <c r="H72" s="6" t="s">
        <v>121</v>
      </c>
      <c r="I72" s="6" t="s">
        <v>42</v>
      </c>
      <c r="J72" s="6">
        <v>0</v>
      </c>
      <c r="K72" s="6">
        <f t="shared" si="0"/>
        <v>0</v>
      </c>
      <c r="L72" s="6" t="s">
        <v>42</v>
      </c>
      <c r="M72" s="6" t="s">
        <v>42</v>
      </c>
      <c r="N72" s="6" t="s">
        <v>42</v>
      </c>
      <c r="O72" s="6" t="s">
        <v>42</v>
      </c>
      <c r="P72" s="5" t="s">
        <v>42</v>
      </c>
      <c r="Q72" s="5">
        <f>VLOOKUP(C72,[2]HeroConfig!$B:$AQ,13,FALSE)</f>
        <v>4</v>
      </c>
    </row>
    <row r="73" spans="2:17" x14ac:dyDescent="0.2">
      <c r="B73" s="6">
        <v>66</v>
      </c>
      <c r="C73" s="6">
        <v>10007</v>
      </c>
      <c r="D73" s="6" t="s">
        <v>118</v>
      </c>
      <c r="E73" s="6">
        <v>6</v>
      </c>
      <c r="F73" s="6">
        <v>1</v>
      </c>
      <c r="G73" s="6">
        <v>0</v>
      </c>
      <c r="H73" s="6" t="s">
        <v>42</v>
      </c>
      <c r="I73" s="6" t="s">
        <v>122</v>
      </c>
      <c r="J73" s="6">
        <v>9</v>
      </c>
      <c r="K73" s="6">
        <f t="shared" si="0"/>
        <v>9</v>
      </c>
      <c r="L73" s="6" t="s">
        <v>123</v>
      </c>
      <c r="M73" s="6" t="s">
        <v>54</v>
      </c>
      <c r="N73" s="6" t="s">
        <v>55</v>
      </c>
      <c r="O73" s="6" t="s">
        <v>46</v>
      </c>
      <c r="P73" s="5" t="s">
        <v>42</v>
      </c>
      <c r="Q73" s="5">
        <f>VLOOKUP(C73,[2]HeroConfig!$B:$AQ,13,FALSE)</f>
        <v>4</v>
      </c>
    </row>
    <row r="74" spans="2:17" x14ac:dyDescent="0.2">
      <c r="B74" s="6">
        <v>67</v>
      </c>
      <c r="C74" s="6">
        <v>10007</v>
      </c>
      <c r="D74" s="6" t="s">
        <v>118</v>
      </c>
      <c r="E74" s="6">
        <v>7</v>
      </c>
      <c r="F74" s="6">
        <v>1</v>
      </c>
      <c r="G74" s="6">
        <v>10</v>
      </c>
      <c r="H74" s="6" t="s">
        <v>124</v>
      </c>
      <c r="I74" s="6" t="s">
        <v>42</v>
      </c>
      <c r="J74" s="6">
        <v>0</v>
      </c>
      <c r="K74" s="6">
        <f t="shared" si="0"/>
        <v>0</v>
      </c>
      <c r="L74" s="6" t="s">
        <v>42</v>
      </c>
      <c r="M74" s="6" t="s">
        <v>42</v>
      </c>
      <c r="N74" s="6" t="s">
        <v>42</v>
      </c>
      <c r="O74" s="6" t="s">
        <v>42</v>
      </c>
      <c r="P74" s="5" t="s">
        <v>42</v>
      </c>
      <c r="Q74" s="5">
        <f>VLOOKUP(C74,[2]HeroConfig!$B:$AQ,13,FALSE)</f>
        <v>4</v>
      </c>
    </row>
    <row r="75" spans="2:17" x14ac:dyDescent="0.2">
      <c r="B75" s="6">
        <v>68</v>
      </c>
      <c r="C75" s="6">
        <v>10007</v>
      </c>
      <c r="D75" s="6" t="s">
        <v>118</v>
      </c>
      <c r="E75" s="6">
        <v>8</v>
      </c>
      <c r="F75" s="6">
        <v>1</v>
      </c>
      <c r="G75" s="6">
        <v>0</v>
      </c>
      <c r="H75" s="6" t="s">
        <v>42</v>
      </c>
      <c r="I75" s="6" t="s">
        <v>125</v>
      </c>
      <c r="J75" s="6">
        <v>10</v>
      </c>
      <c r="K75" s="6">
        <f t="shared" si="0"/>
        <v>10</v>
      </c>
      <c r="L75" s="6" t="s">
        <v>126</v>
      </c>
      <c r="M75" s="6" t="s">
        <v>753</v>
      </c>
      <c r="N75" s="6" t="s">
        <v>754</v>
      </c>
      <c r="O75" s="6" t="s">
        <v>46</v>
      </c>
      <c r="P75" s="5" t="s">
        <v>42</v>
      </c>
      <c r="Q75" s="5">
        <f>VLOOKUP(C75,[2]HeroConfig!$B:$AQ,13,FALSE)</f>
        <v>4</v>
      </c>
    </row>
    <row r="76" spans="2:17" x14ac:dyDescent="0.2">
      <c r="B76" s="6">
        <v>69</v>
      </c>
      <c r="C76" s="6">
        <v>10007</v>
      </c>
      <c r="D76" s="6" t="s">
        <v>118</v>
      </c>
      <c r="E76" s="6">
        <v>9</v>
      </c>
      <c r="F76" s="6">
        <v>1</v>
      </c>
      <c r="G76" s="6">
        <v>13</v>
      </c>
      <c r="H76" s="6" t="s">
        <v>127</v>
      </c>
      <c r="I76" s="6" t="s">
        <v>42</v>
      </c>
      <c r="J76" s="6">
        <v>0</v>
      </c>
      <c r="K76" s="6">
        <f t="shared" si="0"/>
        <v>0</v>
      </c>
      <c r="L76" s="6" t="s">
        <v>42</v>
      </c>
      <c r="M76" s="6" t="s">
        <v>42</v>
      </c>
      <c r="N76" s="6" t="s">
        <v>42</v>
      </c>
      <c r="O76" s="6" t="s">
        <v>42</v>
      </c>
      <c r="P76" s="5" t="s">
        <v>42</v>
      </c>
      <c r="Q76" s="5">
        <f>VLOOKUP(C76,[2]HeroConfig!$B:$AQ,13,FALSE)</f>
        <v>4</v>
      </c>
    </row>
    <row r="77" spans="2:17" x14ac:dyDescent="0.2">
      <c r="B77" s="6">
        <v>70</v>
      </c>
      <c r="C77" s="6">
        <v>10007</v>
      </c>
      <c r="D77" s="6" t="s">
        <v>118</v>
      </c>
      <c r="E77" s="6">
        <v>10</v>
      </c>
      <c r="F77" s="6">
        <v>1</v>
      </c>
      <c r="G77" s="6">
        <v>0</v>
      </c>
      <c r="H77" s="6" t="s">
        <v>42</v>
      </c>
      <c r="I77" s="6" t="s">
        <v>128</v>
      </c>
      <c r="J77" s="6">
        <v>13</v>
      </c>
      <c r="K77" s="6">
        <f t="shared" si="0"/>
        <v>0</v>
      </c>
      <c r="L77" s="6" t="s">
        <v>42</v>
      </c>
      <c r="M77" s="6" t="s">
        <v>42</v>
      </c>
      <c r="N77" s="6" t="s">
        <v>42</v>
      </c>
      <c r="O77" s="6" t="s">
        <v>42</v>
      </c>
      <c r="P77" s="5" t="s">
        <v>42</v>
      </c>
      <c r="Q77" s="5">
        <f>VLOOKUP(C77,[2]HeroConfig!$B:$AQ,13,FALSE)</f>
        <v>4</v>
      </c>
    </row>
    <row r="78" spans="2:17" x14ac:dyDescent="0.2">
      <c r="B78" s="6">
        <v>71</v>
      </c>
      <c r="C78" s="6">
        <v>10008</v>
      </c>
      <c r="D78" s="6" t="s">
        <v>129</v>
      </c>
      <c r="E78" s="6">
        <v>1</v>
      </c>
      <c r="F78" s="6">
        <v>1</v>
      </c>
      <c r="G78" s="6">
        <v>0</v>
      </c>
      <c r="H78" s="6"/>
      <c r="I78" s="6"/>
      <c r="J78" s="6">
        <v>0</v>
      </c>
      <c r="K78" s="6">
        <f t="shared" si="0"/>
        <v>0</v>
      </c>
      <c r="L78" s="6"/>
      <c r="M78" s="6"/>
      <c r="N78" s="6"/>
      <c r="O78" s="6"/>
      <c r="Q78" s="5">
        <f>VLOOKUP(C78,[2]HeroConfig!$B:$AQ,13,FALSE)</f>
        <v>4</v>
      </c>
    </row>
    <row r="79" spans="2:17" x14ac:dyDescent="0.2">
      <c r="B79" s="6">
        <v>72</v>
      </c>
      <c r="C79" s="6">
        <v>10008</v>
      </c>
      <c r="D79" s="6" t="s">
        <v>129</v>
      </c>
      <c r="E79" s="6">
        <v>2</v>
      </c>
      <c r="F79" s="6">
        <v>1</v>
      </c>
      <c r="G79" s="6">
        <v>0</v>
      </c>
      <c r="H79" s="6"/>
      <c r="I79" s="6"/>
      <c r="J79" s="6">
        <v>0</v>
      </c>
      <c r="K79" s="6">
        <f t="shared" si="0"/>
        <v>0</v>
      </c>
      <c r="L79" s="6"/>
      <c r="M79" s="6"/>
      <c r="N79" s="6"/>
      <c r="O79" s="6"/>
      <c r="Q79" s="5">
        <f>VLOOKUP(C79,[2]HeroConfig!$B:$AQ,13,FALSE)</f>
        <v>4</v>
      </c>
    </row>
    <row r="80" spans="2:17" x14ac:dyDescent="0.2">
      <c r="B80" s="6">
        <v>73</v>
      </c>
      <c r="C80" s="6">
        <v>10008</v>
      </c>
      <c r="D80" s="6" t="s">
        <v>129</v>
      </c>
      <c r="E80" s="6">
        <v>3</v>
      </c>
      <c r="F80" s="6">
        <v>1</v>
      </c>
      <c r="G80" s="6">
        <v>6</v>
      </c>
      <c r="H80" s="6" t="s">
        <v>130</v>
      </c>
      <c r="I80" s="6" t="s">
        <v>42</v>
      </c>
      <c r="J80" s="6">
        <v>0</v>
      </c>
      <c r="K80" s="6">
        <f t="shared" si="0"/>
        <v>0</v>
      </c>
      <c r="L80" s="6" t="s">
        <v>42</v>
      </c>
      <c r="M80" s="6" t="s">
        <v>42</v>
      </c>
      <c r="N80" s="6" t="s">
        <v>42</v>
      </c>
      <c r="O80" s="6" t="s">
        <v>42</v>
      </c>
      <c r="P80" s="5" t="s">
        <v>42</v>
      </c>
      <c r="Q80" s="5">
        <f>VLOOKUP(C80,[2]HeroConfig!$B:$AQ,13,FALSE)</f>
        <v>4</v>
      </c>
    </row>
    <row r="81" spans="2:17" x14ac:dyDescent="0.2">
      <c r="B81" s="6">
        <v>74</v>
      </c>
      <c r="C81" s="6">
        <v>10008</v>
      </c>
      <c r="D81" s="6" t="s">
        <v>129</v>
      </c>
      <c r="E81" s="6">
        <v>4</v>
      </c>
      <c r="F81" s="6">
        <v>1</v>
      </c>
      <c r="G81" s="6">
        <v>0</v>
      </c>
      <c r="H81" s="6" t="s">
        <v>42</v>
      </c>
      <c r="I81" s="6" t="s">
        <v>131</v>
      </c>
      <c r="J81" s="6">
        <v>6</v>
      </c>
      <c r="K81" s="6">
        <f t="shared" si="0"/>
        <v>6</v>
      </c>
      <c r="L81" s="6" t="s">
        <v>132</v>
      </c>
      <c r="M81" s="6" t="s">
        <v>49</v>
      </c>
      <c r="N81" s="6" t="s">
        <v>50</v>
      </c>
      <c r="O81" s="6" t="s">
        <v>46</v>
      </c>
      <c r="P81" s="5" t="s">
        <v>42</v>
      </c>
      <c r="Q81" s="5">
        <f>VLOOKUP(C81,[2]HeroConfig!$B:$AQ,13,FALSE)</f>
        <v>4</v>
      </c>
    </row>
    <row r="82" spans="2:17" x14ac:dyDescent="0.2">
      <c r="B82" s="6">
        <v>75</v>
      </c>
      <c r="C82" s="6">
        <v>10008</v>
      </c>
      <c r="D82" s="6" t="s">
        <v>129</v>
      </c>
      <c r="E82" s="6">
        <v>5</v>
      </c>
      <c r="F82" s="6">
        <v>1</v>
      </c>
      <c r="G82" s="6">
        <v>9</v>
      </c>
      <c r="H82" s="6" t="s">
        <v>133</v>
      </c>
      <c r="I82" s="6" t="s">
        <v>42</v>
      </c>
      <c r="J82" s="6">
        <v>0</v>
      </c>
      <c r="K82" s="6">
        <f t="shared" si="0"/>
        <v>0</v>
      </c>
      <c r="L82" s="6" t="s">
        <v>42</v>
      </c>
      <c r="M82" s="6" t="s">
        <v>42</v>
      </c>
      <c r="N82" s="6" t="s">
        <v>42</v>
      </c>
      <c r="O82" s="6" t="s">
        <v>42</v>
      </c>
      <c r="P82" s="5" t="s">
        <v>42</v>
      </c>
      <c r="Q82" s="5">
        <f>VLOOKUP(C82,[2]HeroConfig!$B:$AQ,13,FALSE)</f>
        <v>4</v>
      </c>
    </row>
    <row r="83" spans="2:17" x14ac:dyDescent="0.2">
      <c r="B83" s="6">
        <v>76</v>
      </c>
      <c r="C83" s="6">
        <v>10008</v>
      </c>
      <c r="D83" s="6" t="s">
        <v>129</v>
      </c>
      <c r="E83" s="6">
        <v>6</v>
      </c>
      <c r="F83" s="6">
        <v>1</v>
      </c>
      <c r="G83" s="6">
        <v>0</v>
      </c>
      <c r="H83" s="6" t="s">
        <v>42</v>
      </c>
      <c r="I83" s="6" t="s">
        <v>134</v>
      </c>
      <c r="J83" s="6">
        <v>9</v>
      </c>
      <c r="K83" s="6">
        <f t="shared" ref="K83:K146" si="1">K73</f>
        <v>9</v>
      </c>
      <c r="L83" s="6" t="s">
        <v>135</v>
      </c>
      <c r="M83" s="6" t="s">
        <v>54</v>
      </c>
      <c r="N83" s="6" t="s">
        <v>55</v>
      </c>
      <c r="O83" s="6" t="s">
        <v>46</v>
      </c>
      <c r="P83" s="5" t="s">
        <v>42</v>
      </c>
      <c r="Q83" s="5">
        <f>VLOOKUP(C83,[2]HeroConfig!$B:$AQ,13,FALSE)</f>
        <v>4</v>
      </c>
    </row>
    <row r="84" spans="2:17" x14ac:dyDescent="0.2">
      <c r="B84" s="6">
        <v>77</v>
      </c>
      <c r="C84" s="6">
        <v>10008</v>
      </c>
      <c r="D84" s="6" t="s">
        <v>129</v>
      </c>
      <c r="E84" s="6">
        <v>7</v>
      </c>
      <c r="F84" s="6">
        <v>1</v>
      </c>
      <c r="G84" s="6">
        <v>10</v>
      </c>
      <c r="H84" s="6" t="s">
        <v>136</v>
      </c>
      <c r="I84" s="6" t="s">
        <v>42</v>
      </c>
      <c r="J84" s="6">
        <v>0</v>
      </c>
      <c r="K84" s="6">
        <f t="shared" si="1"/>
        <v>0</v>
      </c>
      <c r="L84" s="6" t="s">
        <v>42</v>
      </c>
      <c r="M84" s="6" t="s">
        <v>42</v>
      </c>
      <c r="N84" s="6" t="s">
        <v>42</v>
      </c>
      <c r="O84" s="6" t="s">
        <v>42</v>
      </c>
      <c r="P84" s="5" t="s">
        <v>42</v>
      </c>
      <c r="Q84" s="5">
        <f>VLOOKUP(C84,[2]HeroConfig!$B:$AQ,13,FALSE)</f>
        <v>4</v>
      </c>
    </row>
    <row r="85" spans="2:17" x14ac:dyDescent="0.2">
      <c r="B85" s="6">
        <v>78</v>
      </c>
      <c r="C85" s="6">
        <v>10008</v>
      </c>
      <c r="D85" s="6" t="s">
        <v>129</v>
      </c>
      <c r="E85" s="6">
        <v>8</v>
      </c>
      <c r="F85" s="6">
        <v>1</v>
      </c>
      <c r="G85" s="6">
        <v>0</v>
      </c>
      <c r="H85" s="6" t="s">
        <v>42</v>
      </c>
      <c r="I85" s="6" t="s">
        <v>137</v>
      </c>
      <c r="J85" s="6">
        <v>10</v>
      </c>
      <c r="K85" s="6">
        <f t="shared" si="1"/>
        <v>10</v>
      </c>
      <c r="L85" s="6" t="s">
        <v>138</v>
      </c>
      <c r="M85" s="6" t="s">
        <v>753</v>
      </c>
      <c r="N85" s="6" t="s">
        <v>754</v>
      </c>
      <c r="O85" s="6" t="s">
        <v>46</v>
      </c>
      <c r="P85" s="5" t="s">
        <v>42</v>
      </c>
      <c r="Q85" s="5">
        <f>VLOOKUP(C85,[2]HeroConfig!$B:$AQ,13,FALSE)</f>
        <v>4</v>
      </c>
    </row>
    <row r="86" spans="2:17" x14ac:dyDescent="0.2">
      <c r="B86" s="6">
        <v>79</v>
      </c>
      <c r="C86" s="6">
        <v>10008</v>
      </c>
      <c r="D86" s="6" t="s">
        <v>129</v>
      </c>
      <c r="E86" s="6">
        <v>9</v>
      </c>
      <c r="F86" s="6">
        <v>1</v>
      </c>
      <c r="G86" s="6">
        <v>13</v>
      </c>
      <c r="H86" s="6" t="s">
        <v>139</v>
      </c>
      <c r="I86" s="6" t="s">
        <v>42</v>
      </c>
      <c r="J86" s="6">
        <v>0</v>
      </c>
      <c r="K86" s="6">
        <f t="shared" si="1"/>
        <v>0</v>
      </c>
      <c r="L86" s="6" t="s">
        <v>42</v>
      </c>
      <c r="M86" s="6" t="s">
        <v>42</v>
      </c>
      <c r="N86" s="6" t="s">
        <v>42</v>
      </c>
      <c r="O86" s="6" t="s">
        <v>42</v>
      </c>
      <c r="P86" s="5" t="s">
        <v>42</v>
      </c>
      <c r="Q86" s="5">
        <f>VLOOKUP(C86,[2]HeroConfig!$B:$AQ,13,FALSE)</f>
        <v>4</v>
      </c>
    </row>
    <row r="87" spans="2:17" x14ac:dyDescent="0.2">
      <c r="B87" s="6">
        <v>80</v>
      </c>
      <c r="C87" s="6">
        <v>10008</v>
      </c>
      <c r="D87" s="6" t="s">
        <v>129</v>
      </c>
      <c r="E87" s="6">
        <v>10</v>
      </c>
      <c r="F87" s="6">
        <v>1</v>
      </c>
      <c r="G87" s="6">
        <v>0</v>
      </c>
      <c r="H87" s="6" t="s">
        <v>42</v>
      </c>
      <c r="I87" s="6" t="s">
        <v>140</v>
      </c>
      <c r="J87" s="6">
        <v>13</v>
      </c>
      <c r="K87" s="6">
        <f t="shared" si="1"/>
        <v>0</v>
      </c>
      <c r="L87" s="6" t="s">
        <v>42</v>
      </c>
      <c r="M87" s="6" t="s">
        <v>42</v>
      </c>
      <c r="N87" s="6" t="s">
        <v>42</v>
      </c>
      <c r="O87" s="6" t="s">
        <v>42</v>
      </c>
      <c r="P87" s="5" t="s">
        <v>42</v>
      </c>
      <c r="Q87" s="5">
        <f>VLOOKUP(C87,[2]HeroConfig!$B:$AQ,13,FALSE)</f>
        <v>4</v>
      </c>
    </row>
    <row r="88" spans="2:17" x14ac:dyDescent="0.2">
      <c r="B88" s="6">
        <v>81</v>
      </c>
      <c r="C88" s="6">
        <v>10009</v>
      </c>
      <c r="D88" s="6" t="s">
        <v>141</v>
      </c>
      <c r="E88" s="6">
        <v>1</v>
      </c>
      <c r="F88" s="6">
        <v>1</v>
      </c>
      <c r="G88" s="6">
        <v>0</v>
      </c>
      <c r="H88" s="6"/>
      <c r="I88" s="6"/>
      <c r="J88" s="6">
        <v>0</v>
      </c>
      <c r="K88" s="6">
        <f t="shared" si="1"/>
        <v>0</v>
      </c>
      <c r="L88" s="6"/>
      <c r="M88" s="6"/>
      <c r="N88" s="6"/>
      <c r="O88" s="6"/>
      <c r="Q88" s="5">
        <f>VLOOKUP(C88,[2]HeroConfig!$B:$AQ,13,FALSE)</f>
        <v>4</v>
      </c>
    </row>
    <row r="89" spans="2:17" x14ac:dyDescent="0.2">
      <c r="B89" s="6">
        <v>82</v>
      </c>
      <c r="C89" s="6">
        <v>10009</v>
      </c>
      <c r="D89" s="6" t="s">
        <v>141</v>
      </c>
      <c r="E89" s="6">
        <v>2</v>
      </c>
      <c r="F89" s="6">
        <v>1</v>
      </c>
      <c r="G89" s="6">
        <v>0</v>
      </c>
      <c r="H89" s="6"/>
      <c r="I89" s="6"/>
      <c r="J89" s="6">
        <v>0</v>
      </c>
      <c r="K89" s="6">
        <f t="shared" si="1"/>
        <v>0</v>
      </c>
      <c r="L89" s="6"/>
      <c r="M89" s="6"/>
      <c r="N89" s="6"/>
      <c r="O89" s="6"/>
      <c r="Q89" s="5">
        <f>VLOOKUP(C89,[2]HeroConfig!$B:$AQ,13,FALSE)</f>
        <v>4</v>
      </c>
    </row>
    <row r="90" spans="2:17" x14ac:dyDescent="0.2">
      <c r="B90" s="6">
        <v>83</v>
      </c>
      <c r="C90" s="6">
        <v>10009</v>
      </c>
      <c r="D90" s="6" t="s">
        <v>141</v>
      </c>
      <c r="E90" s="6">
        <v>3</v>
      </c>
      <c r="F90" s="6">
        <v>1</v>
      </c>
      <c r="G90" s="6">
        <v>6</v>
      </c>
      <c r="H90" s="6" t="s">
        <v>142</v>
      </c>
      <c r="I90" s="6" t="s">
        <v>42</v>
      </c>
      <c r="J90" s="6">
        <v>0</v>
      </c>
      <c r="K90" s="6">
        <f t="shared" si="1"/>
        <v>0</v>
      </c>
      <c r="L90" s="6" t="s">
        <v>42</v>
      </c>
      <c r="M90" s="6" t="s">
        <v>42</v>
      </c>
      <c r="N90" s="6" t="s">
        <v>42</v>
      </c>
      <c r="O90" s="6" t="s">
        <v>42</v>
      </c>
      <c r="P90" s="5" t="s">
        <v>42</v>
      </c>
      <c r="Q90" s="5">
        <f>VLOOKUP(C90,[2]HeroConfig!$B:$AQ,13,FALSE)</f>
        <v>4</v>
      </c>
    </row>
    <row r="91" spans="2:17" x14ac:dyDescent="0.2">
      <c r="B91" s="6">
        <v>84</v>
      </c>
      <c r="C91" s="6">
        <v>10009</v>
      </c>
      <c r="D91" s="6" t="s">
        <v>141</v>
      </c>
      <c r="E91" s="6">
        <v>4</v>
      </c>
      <c r="F91" s="6">
        <v>1</v>
      </c>
      <c r="G91" s="6">
        <v>0</v>
      </c>
      <c r="H91" s="6" t="s">
        <v>42</v>
      </c>
      <c r="I91" s="6" t="s">
        <v>143</v>
      </c>
      <c r="J91" s="6">
        <v>6</v>
      </c>
      <c r="K91" s="6">
        <f t="shared" si="1"/>
        <v>6</v>
      </c>
      <c r="L91" s="6">
        <v>1311071</v>
      </c>
      <c r="M91" s="6" t="s">
        <v>49</v>
      </c>
      <c r="N91" s="6" t="s">
        <v>50</v>
      </c>
      <c r="O91" s="6" t="s">
        <v>46</v>
      </c>
      <c r="P91" s="5" t="s">
        <v>42</v>
      </c>
      <c r="Q91" s="5">
        <f>VLOOKUP(C91,[2]HeroConfig!$B:$AQ,13,FALSE)</f>
        <v>4</v>
      </c>
    </row>
    <row r="92" spans="2:17" x14ac:dyDescent="0.2">
      <c r="B92" s="6">
        <v>85</v>
      </c>
      <c r="C92" s="6">
        <v>10009</v>
      </c>
      <c r="D92" s="6" t="s">
        <v>141</v>
      </c>
      <c r="E92" s="6">
        <v>5</v>
      </c>
      <c r="F92" s="6">
        <v>1</v>
      </c>
      <c r="G92" s="6">
        <v>9</v>
      </c>
      <c r="H92" s="6" t="s">
        <v>144</v>
      </c>
      <c r="I92" s="6" t="s">
        <v>42</v>
      </c>
      <c r="J92" s="6">
        <v>0</v>
      </c>
      <c r="K92" s="6">
        <f t="shared" si="1"/>
        <v>0</v>
      </c>
      <c r="L92" s="6" t="s">
        <v>42</v>
      </c>
      <c r="M92" s="6" t="s">
        <v>42</v>
      </c>
      <c r="N92" s="6" t="s">
        <v>42</v>
      </c>
      <c r="O92" s="6" t="s">
        <v>42</v>
      </c>
      <c r="P92" s="5" t="s">
        <v>42</v>
      </c>
      <c r="Q92" s="5">
        <f>VLOOKUP(C92,[2]HeroConfig!$B:$AQ,13,FALSE)</f>
        <v>4</v>
      </c>
    </row>
    <row r="93" spans="2:17" x14ac:dyDescent="0.2">
      <c r="B93" s="6">
        <v>86</v>
      </c>
      <c r="C93" s="6">
        <v>10009</v>
      </c>
      <c r="D93" s="6" t="s">
        <v>141</v>
      </c>
      <c r="E93" s="6">
        <v>6</v>
      </c>
      <c r="F93" s="6">
        <v>1</v>
      </c>
      <c r="G93" s="6">
        <v>0</v>
      </c>
      <c r="H93" s="6" t="s">
        <v>42</v>
      </c>
      <c r="I93" s="6" t="s">
        <v>145</v>
      </c>
      <c r="J93" s="6">
        <v>9</v>
      </c>
      <c r="K93" s="6">
        <f t="shared" si="1"/>
        <v>9</v>
      </c>
      <c r="L93" s="5" t="s">
        <v>146</v>
      </c>
      <c r="M93" s="6" t="s">
        <v>54</v>
      </c>
      <c r="N93" s="6" t="s">
        <v>55</v>
      </c>
      <c r="O93" s="6" t="s">
        <v>46</v>
      </c>
      <c r="P93" s="5" t="s">
        <v>42</v>
      </c>
      <c r="Q93" s="5">
        <f>VLOOKUP(C93,[2]HeroConfig!$B:$AQ,13,FALSE)</f>
        <v>4</v>
      </c>
    </row>
    <row r="94" spans="2:17" x14ac:dyDescent="0.2">
      <c r="B94" s="6">
        <v>87</v>
      </c>
      <c r="C94" s="6">
        <v>10009</v>
      </c>
      <c r="D94" s="6" t="s">
        <v>141</v>
      </c>
      <c r="E94" s="6">
        <v>7</v>
      </c>
      <c r="F94" s="6">
        <v>1</v>
      </c>
      <c r="G94" s="6">
        <v>10</v>
      </c>
      <c r="H94" s="6" t="s">
        <v>147</v>
      </c>
      <c r="I94" s="6" t="s">
        <v>42</v>
      </c>
      <c r="J94" s="6">
        <v>0</v>
      </c>
      <c r="K94" s="6">
        <f t="shared" si="1"/>
        <v>0</v>
      </c>
      <c r="L94" s="6" t="s">
        <v>42</v>
      </c>
      <c r="M94" s="6" t="s">
        <v>42</v>
      </c>
      <c r="N94" s="6" t="s">
        <v>42</v>
      </c>
      <c r="O94" s="6" t="s">
        <v>42</v>
      </c>
      <c r="P94" s="5" t="s">
        <v>42</v>
      </c>
      <c r="Q94" s="5">
        <f>VLOOKUP(C94,[2]HeroConfig!$B:$AQ,13,FALSE)</f>
        <v>4</v>
      </c>
    </row>
    <row r="95" spans="2:17" x14ac:dyDescent="0.2">
      <c r="B95" s="6">
        <v>88</v>
      </c>
      <c r="C95" s="6">
        <v>10009</v>
      </c>
      <c r="D95" s="6" t="s">
        <v>141</v>
      </c>
      <c r="E95" s="6">
        <v>8</v>
      </c>
      <c r="F95" s="6">
        <v>1</v>
      </c>
      <c r="G95" s="6">
        <v>0</v>
      </c>
      <c r="H95" s="6" t="s">
        <v>42</v>
      </c>
      <c r="I95" s="6" t="s">
        <v>148</v>
      </c>
      <c r="J95" s="6">
        <v>10</v>
      </c>
      <c r="K95" s="6">
        <f t="shared" si="1"/>
        <v>10</v>
      </c>
      <c r="L95" s="6">
        <v>1311101</v>
      </c>
      <c r="M95" s="6" t="s">
        <v>753</v>
      </c>
      <c r="N95" s="6" t="s">
        <v>754</v>
      </c>
      <c r="O95" s="6" t="s">
        <v>46</v>
      </c>
      <c r="P95" s="5" t="s">
        <v>42</v>
      </c>
      <c r="Q95" s="5">
        <f>VLOOKUP(C95,[2]HeroConfig!$B:$AQ,13,FALSE)</f>
        <v>4</v>
      </c>
    </row>
    <row r="96" spans="2:17" x14ac:dyDescent="0.2">
      <c r="B96" s="6">
        <v>89</v>
      </c>
      <c r="C96" s="6">
        <v>10009</v>
      </c>
      <c r="D96" s="6" t="s">
        <v>141</v>
      </c>
      <c r="E96" s="6">
        <v>9</v>
      </c>
      <c r="F96" s="6">
        <v>1</v>
      </c>
      <c r="G96" s="6">
        <v>13</v>
      </c>
      <c r="H96" s="6" t="s">
        <v>149</v>
      </c>
      <c r="I96" s="6" t="s">
        <v>42</v>
      </c>
      <c r="J96" s="6">
        <v>0</v>
      </c>
      <c r="K96" s="6">
        <f t="shared" si="1"/>
        <v>0</v>
      </c>
      <c r="L96" s="6" t="s">
        <v>42</v>
      </c>
      <c r="M96" s="6" t="s">
        <v>42</v>
      </c>
      <c r="N96" s="6" t="s">
        <v>42</v>
      </c>
      <c r="O96" s="6" t="s">
        <v>42</v>
      </c>
      <c r="P96" s="5" t="s">
        <v>42</v>
      </c>
      <c r="Q96" s="5">
        <f>VLOOKUP(C96,[2]HeroConfig!$B:$AQ,13,FALSE)</f>
        <v>4</v>
      </c>
    </row>
    <row r="97" spans="2:17" x14ac:dyDescent="0.2">
      <c r="B97" s="6">
        <v>90</v>
      </c>
      <c r="C97" s="6">
        <v>10009</v>
      </c>
      <c r="D97" s="6" t="s">
        <v>141</v>
      </c>
      <c r="E97" s="6">
        <v>10</v>
      </c>
      <c r="F97" s="6">
        <v>1</v>
      </c>
      <c r="G97" s="6">
        <v>0</v>
      </c>
      <c r="H97" s="6" t="s">
        <v>42</v>
      </c>
      <c r="I97" s="6" t="s">
        <v>150</v>
      </c>
      <c r="J97" s="6">
        <v>13</v>
      </c>
      <c r="K97" s="6">
        <f t="shared" si="1"/>
        <v>0</v>
      </c>
      <c r="L97" s="6" t="s">
        <v>42</v>
      </c>
      <c r="M97" s="6" t="s">
        <v>42</v>
      </c>
      <c r="N97" s="6" t="s">
        <v>42</v>
      </c>
      <c r="O97" s="6" t="s">
        <v>42</v>
      </c>
      <c r="P97" s="5" t="s">
        <v>42</v>
      </c>
      <c r="Q97" s="5">
        <f>VLOOKUP(C97,[2]HeroConfig!$B:$AQ,13,FALSE)</f>
        <v>4</v>
      </c>
    </row>
    <row r="98" spans="2:17" x14ac:dyDescent="0.2">
      <c r="B98" s="6">
        <v>91</v>
      </c>
      <c r="C98" s="6">
        <v>10010</v>
      </c>
      <c r="D98" s="6" t="s">
        <v>151</v>
      </c>
      <c r="E98" s="6">
        <v>1</v>
      </c>
      <c r="F98" s="6">
        <v>1</v>
      </c>
      <c r="G98" s="6">
        <v>0</v>
      </c>
      <c r="H98" s="6"/>
      <c r="I98" s="6"/>
      <c r="J98" s="6">
        <v>0</v>
      </c>
      <c r="K98" s="6">
        <f t="shared" si="1"/>
        <v>0</v>
      </c>
      <c r="L98" s="6"/>
      <c r="M98" s="6"/>
      <c r="N98" s="6"/>
      <c r="O98" s="6"/>
      <c r="Q98" s="5">
        <f>VLOOKUP(C98,[2]HeroConfig!$B:$AQ,13,FALSE)</f>
        <v>1</v>
      </c>
    </row>
    <row r="99" spans="2:17" x14ac:dyDescent="0.2">
      <c r="B99" s="6">
        <v>92</v>
      </c>
      <c r="C99" s="6">
        <v>10010</v>
      </c>
      <c r="D99" s="6" t="s">
        <v>151</v>
      </c>
      <c r="E99" s="6">
        <v>2</v>
      </c>
      <c r="F99" s="6">
        <v>1</v>
      </c>
      <c r="G99" s="6">
        <v>0</v>
      </c>
      <c r="H99" s="6"/>
      <c r="I99" s="6"/>
      <c r="J99" s="6">
        <v>0</v>
      </c>
      <c r="K99" s="6">
        <f t="shared" si="1"/>
        <v>0</v>
      </c>
      <c r="L99" s="6"/>
      <c r="M99" s="6"/>
      <c r="N99" s="6"/>
      <c r="O99" s="6"/>
      <c r="Q99" s="5">
        <f>VLOOKUP(C99,[2]HeroConfig!$B:$AQ,13,FALSE)</f>
        <v>1</v>
      </c>
    </row>
    <row r="100" spans="2:17" x14ac:dyDescent="0.2">
      <c r="B100" s="6">
        <v>93</v>
      </c>
      <c r="C100" s="6">
        <v>10010</v>
      </c>
      <c r="D100" s="6" t="s">
        <v>151</v>
      </c>
      <c r="E100" s="6">
        <v>3</v>
      </c>
      <c r="F100" s="6">
        <v>1</v>
      </c>
      <c r="G100" s="6">
        <v>6</v>
      </c>
      <c r="H100" s="6" t="s">
        <v>152</v>
      </c>
      <c r="I100" s="6" t="s">
        <v>42</v>
      </c>
      <c r="J100" s="6">
        <v>0</v>
      </c>
      <c r="K100" s="6">
        <f t="shared" si="1"/>
        <v>0</v>
      </c>
      <c r="L100" s="6" t="s">
        <v>42</v>
      </c>
      <c r="M100" s="6" t="s">
        <v>42</v>
      </c>
      <c r="N100" s="6" t="s">
        <v>42</v>
      </c>
      <c r="O100" s="6" t="s">
        <v>42</v>
      </c>
      <c r="P100" s="5" t="s">
        <v>42</v>
      </c>
      <c r="Q100" s="5">
        <f>VLOOKUP(C100,[2]HeroConfig!$B:$AQ,13,FALSE)</f>
        <v>1</v>
      </c>
    </row>
    <row r="101" spans="2:17" x14ac:dyDescent="0.2">
      <c r="B101" s="6">
        <v>94</v>
      </c>
      <c r="C101" s="6">
        <v>10010</v>
      </c>
      <c r="D101" s="6" t="s">
        <v>151</v>
      </c>
      <c r="E101" s="6">
        <v>4</v>
      </c>
      <c r="F101" s="6">
        <v>1</v>
      </c>
      <c r="G101" s="6">
        <v>0</v>
      </c>
      <c r="H101" s="6" t="s">
        <v>42</v>
      </c>
      <c r="I101" s="6" t="s">
        <v>153</v>
      </c>
      <c r="J101" s="6">
        <v>6</v>
      </c>
      <c r="K101" s="6">
        <f t="shared" si="1"/>
        <v>6</v>
      </c>
      <c r="L101" s="6" t="s">
        <v>154</v>
      </c>
      <c r="M101" s="6" t="s">
        <v>49</v>
      </c>
      <c r="N101" s="6" t="s">
        <v>50</v>
      </c>
      <c r="O101" s="6" t="s">
        <v>46</v>
      </c>
      <c r="P101" s="5" t="s">
        <v>42</v>
      </c>
      <c r="Q101" s="5">
        <f>VLOOKUP(C101,[2]HeroConfig!$B:$AQ,13,FALSE)</f>
        <v>1</v>
      </c>
    </row>
    <row r="102" spans="2:17" x14ac:dyDescent="0.2">
      <c r="B102" s="6">
        <v>95</v>
      </c>
      <c r="C102" s="6">
        <v>10010</v>
      </c>
      <c r="D102" s="6" t="s">
        <v>151</v>
      </c>
      <c r="E102" s="6">
        <v>5</v>
      </c>
      <c r="F102" s="6">
        <v>1</v>
      </c>
      <c r="G102" s="6">
        <v>9</v>
      </c>
      <c r="H102" s="6" t="s">
        <v>155</v>
      </c>
      <c r="I102" s="6" t="s">
        <v>42</v>
      </c>
      <c r="J102" s="6">
        <v>0</v>
      </c>
      <c r="K102" s="6">
        <f t="shared" si="1"/>
        <v>0</v>
      </c>
      <c r="L102" s="6" t="s">
        <v>42</v>
      </c>
      <c r="M102" s="6" t="s">
        <v>42</v>
      </c>
      <c r="N102" s="6" t="s">
        <v>42</v>
      </c>
      <c r="O102" s="6" t="s">
        <v>42</v>
      </c>
      <c r="P102" s="5" t="s">
        <v>42</v>
      </c>
      <c r="Q102" s="5">
        <f>VLOOKUP(C102,[2]HeroConfig!$B:$AQ,13,FALSE)</f>
        <v>1</v>
      </c>
    </row>
    <row r="103" spans="2:17" x14ac:dyDescent="0.2">
      <c r="B103" s="6">
        <v>96</v>
      </c>
      <c r="C103" s="6">
        <v>10010</v>
      </c>
      <c r="D103" s="6" t="s">
        <v>151</v>
      </c>
      <c r="E103" s="6">
        <v>6</v>
      </c>
      <c r="F103" s="6">
        <v>1</v>
      </c>
      <c r="G103" s="6">
        <v>0</v>
      </c>
      <c r="H103" s="6" t="s">
        <v>42</v>
      </c>
      <c r="I103" s="6" t="s">
        <v>156</v>
      </c>
      <c r="J103" s="6">
        <v>9</v>
      </c>
      <c r="K103" s="6">
        <f t="shared" si="1"/>
        <v>9</v>
      </c>
      <c r="L103" s="6" t="s">
        <v>157</v>
      </c>
      <c r="M103" s="6" t="s">
        <v>54</v>
      </c>
      <c r="N103" s="6" t="s">
        <v>55</v>
      </c>
      <c r="O103" s="6" t="s">
        <v>46</v>
      </c>
      <c r="P103" s="5" t="s">
        <v>42</v>
      </c>
      <c r="Q103" s="5">
        <f>VLOOKUP(C103,[2]HeroConfig!$B:$AQ,13,FALSE)</f>
        <v>1</v>
      </c>
    </row>
    <row r="104" spans="2:17" x14ac:dyDescent="0.2">
      <c r="B104" s="6">
        <v>97</v>
      </c>
      <c r="C104" s="6">
        <v>10010</v>
      </c>
      <c r="D104" s="6" t="s">
        <v>151</v>
      </c>
      <c r="E104" s="6">
        <v>7</v>
      </c>
      <c r="F104" s="6">
        <v>1</v>
      </c>
      <c r="G104" s="6">
        <v>10</v>
      </c>
      <c r="H104" s="6" t="s">
        <v>158</v>
      </c>
      <c r="I104" s="6" t="s">
        <v>42</v>
      </c>
      <c r="J104" s="6">
        <v>0</v>
      </c>
      <c r="K104" s="6">
        <f t="shared" si="1"/>
        <v>0</v>
      </c>
      <c r="L104" s="6" t="s">
        <v>42</v>
      </c>
      <c r="M104" s="6" t="s">
        <v>42</v>
      </c>
      <c r="N104" s="6" t="s">
        <v>42</v>
      </c>
      <c r="O104" s="6" t="s">
        <v>42</v>
      </c>
      <c r="P104" s="5" t="s">
        <v>42</v>
      </c>
      <c r="Q104" s="5">
        <f>VLOOKUP(C104,[2]HeroConfig!$B:$AQ,13,FALSE)</f>
        <v>1</v>
      </c>
    </row>
    <row r="105" spans="2:17" x14ac:dyDescent="0.2">
      <c r="B105" s="6">
        <v>98</v>
      </c>
      <c r="C105" s="6">
        <v>10010</v>
      </c>
      <c r="D105" s="6" t="s">
        <v>151</v>
      </c>
      <c r="E105" s="6">
        <v>8</v>
      </c>
      <c r="F105" s="6">
        <v>1</v>
      </c>
      <c r="G105" s="6">
        <v>0</v>
      </c>
      <c r="H105" s="6" t="s">
        <v>42</v>
      </c>
      <c r="I105" s="6" t="s">
        <v>159</v>
      </c>
      <c r="J105" s="6">
        <v>10</v>
      </c>
      <c r="K105" s="6">
        <f t="shared" si="1"/>
        <v>10</v>
      </c>
      <c r="L105" s="6" t="s">
        <v>160</v>
      </c>
      <c r="M105" s="6" t="s">
        <v>753</v>
      </c>
      <c r="N105" s="6" t="s">
        <v>754</v>
      </c>
      <c r="O105" s="6" t="s">
        <v>46</v>
      </c>
      <c r="P105" s="5" t="s">
        <v>42</v>
      </c>
      <c r="Q105" s="5">
        <f>VLOOKUP(C105,[2]HeroConfig!$B:$AQ,13,FALSE)</f>
        <v>1</v>
      </c>
    </row>
    <row r="106" spans="2:17" x14ac:dyDescent="0.2">
      <c r="B106" s="6">
        <v>99</v>
      </c>
      <c r="C106" s="6">
        <v>10010</v>
      </c>
      <c r="D106" s="6" t="s">
        <v>151</v>
      </c>
      <c r="E106" s="6">
        <v>9</v>
      </c>
      <c r="F106" s="6">
        <v>1</v>
      </c>
      <c r="G106" s="6">
        <v>13</v>
      </c>
      <c r="H106" s="6" t="s">
        <v>161</v>
      </c>
      <c r="I106" s="6" t="s">
        <v>42</v>
      </c>
      <c r="J106" s="6">
        <v>0</v>
      </c>
      <c r="K106" s="6">
        <f t="shared" si="1"/>
        <v>0</v>
      </c>
      <c r="L106" s="6" t="s">
        <v>42</v>
      </c>
      <c r="M106" s="6" t="s">
        <v>42</v>
      </c>
      <c r="N106" s="6" t="s">
        <v>42</v>
      </c>
      <c r="O106" s="6" t="s">
        <v>42</v>
      </c>
      <c r="P106" s="5" t="s">
        <v>42</v>
      </c>
      <c r="Q106" s="5">
        <f>VLOOKUP(C106,[2]HeroConfig!$B:$AQ,13,FALSE)</f>
        <v>1</v>
      </c>
    </row>
    <row r="107" spans="2:17" x14ac:dyDescent="0.2">
      <c r="B107" s="6">
        <v>100</v>
      </c>
      <c r="C107" s="6">
        <v>10010</v>
      </c>
      <c r="D107" s="6" t="s">
        <v>151</v>
      </c>
      <c r="E107" s="6">
        <v>10</v>
      </c>
      <c r="F107" s="6">
        <v>1</v>
      </c>
      <c r="G107" s="6">
        <v>0</v>
      </c>
      <c r="H107" s="6" t="s">
        <v>42</v>
      </c>
      <c r="I107" s="6" t="s">
        <v>162</v>
      </c>
      <c r="J107" s="6">
        <v>13</v>
      </c>
      <c r="K107" s="6">
        <f t="shared" si="1"/>
        <v>0</v>
      </c>
      <c r="L107" s="6" t="s">
        <v>42</v>
      </c>
      <c r="M107" s="6" t="s">
        <v>42</v>
      </c>
      <c r="N107" s="6" t="s">
        <v>42</v>
      </c>
      <c r="O107" s="6" t="s">
        <v>42</v>
      </c>
      <c r="P107" s="5" t="s">
        <v>42</v>
      </c>
      <c r="Q107" s="5">
        <f>VLOOKUP(C107,[2]HeroConfig!$B:$AQ,13,FALSE)</f>
        <v>1</v>
      </c>
    </row>
    <row r="108" spans="2:17" x14ac:dyDescent="0.2">
      <c r="B108" s="6">
        <v>101</v>
      </c>
      <c r="C108" s="6">
        <v>10011</v>
      </c>
      <c r="D108" s="6" t="s">
        <v>163</v>
      </c>
      <c r="E108" s="6">
        <v>1</v>
      </c>
      <c r="F108" s="6">
        <v>1</v>
      </c>
      <c r="G108" s="6">
        <v>0</v>
      </c>
      <c r="H108" s="6"/>
      <c r="I108" s="6"/>
      <c r="J108" s="6">
        <v>0</v>
      </c>
      <c r="K108" s="6">
        <f t="shared" si="1"/>
        <v>0</v>
      </c>
      <c r="L108" s="6"/>
      <c r="M108" s="6"/>
      <c r="N108" s="6"/>
      <c r="O108" s="6"/>
      <c r="Q108" s="5">
        <f>VLOOKUP(C108,[2]HeroConfig!$B:$AQ,13,FALSE)</f>
        <v>2</v>
      </c>
    </row>
    <row r="109" spans="2:17" x14ac:dyDescent="0.2">
      <c r="B109" s="6">
        <v>102</v>
      </c>
      <c r="C109" s="6">
        <v>10011</v>
      </c>
      <c r="D109" s="6" t="s">
        <v>163</v>
      </c>
      <c r="E109" s="6">
        <v>2</v>
      </c>
      <c r="F109" s="6">
        <v>1</v>
      </c>
      <c r="G109" s="6">
        <v>0</v>
      </c>
      <c r="H109" s="6"/>
      <c r="I109" s="6"/>
      <c r="J109" s="6">
        <v>0</v>
      </c>
      <c r="K109" s="6">
        <f t="shared" si="1"/>
        <v>0</v>
      </c>
      <c r="L109" s="6"/>
      <c r="M109" s="6"/>
      <c r="N109" s="6"/>
      <c r="O109" s="6"/>
      <c r="Q109" s="5">
        <f>VLOOKUP(C109,[2]HeroConfig!$B:$AQ,13,FALSE)</f>
        <v>2</v>
      </c>
    </row>
    <row r="110" spans="2:17" x14ac:dyDescent="0.2">
      <c r="B110" s="6">
        <v>103</v>
      </c>
      <c r="C110" s="6">
        <v>10011</v>
      </c>
      <c r="D110" s="6" t="s">
        <v>163</v>
      </c>
      <c r="E110" s="6">
        <v>3</v>
      </c>
      <c r="F110" s="6">
        <v>1</v>
      </c>
      <c r="G110" s="6">
        <v>6</v>
      </c>
      <c r="H110" s="6" t="s">
        <v>164</v>
      </c>
      <c r="I110" s="6" t="s">
        <v>42</v>
      </c>
      <c r="J110" s="6">
        <v>0</v>
      </c>
      <c r="K110" s="6">
        <f t="shared" si="1"/>
        <v>0</v>
      </c>
      <c r="L110" s="6" t="s">
        <v>42</v>
      </c>
      <c r="M110" s="6" t="s">
        <v>42</v>
      </c>
      <c r="N110" s="6" t="s">
        <v>42</v>
      </c>
      <c r="O110" s="6" t="s">
        <v>42</v>
      </c>
      <c r="P110" s="5" t="s">
        <v>42</v>
      </c>
      <c r="Q110" s="5">
        <f>VLOOKUP(C110,[2]HeroConfig!$B:$AQ,13,FALSE)</f>
        <v>2</v>
      </c>
    </row>
    <row r="111" spans="2:17" x14ac:dyDescent="0.2">
      <c r="B111" s="6">
        <v>104</v>
      </c>
      <c r="C111" s="6">
        <v>10011</v>
      </c>
      <c r="D111" s="6" t="s">
        <v>163</v>
      </c>
      <c r="E111" s="6">
        <v>4</v>
      </c>
      <c r="F111" s="6">
        <v>1</v>
      </c>
      <c r="G111" s="6">
        <v>0</v>
      </c>
      <c r="H111" s="6" t="s">
        <v>42</v>
      </c>
      <c r="I111" s="6" t="s">
        <v>165</v>
      </c>
      <c r="J111" s="6">
        <v>6</v>
      </c>
      <c r="K111" s="6">
        <f t="shared" si="1"/>
        <v>6</v>
      </c>
      <c r="L111" s="6" t="s">
        <v>166</v>
      </c>
      <c r="M111" s="6" t="s">
        <v>49</v>
      </c>
      <c r="N111" s="6" t="s">
        <v>50</v>
      </c>
      <c r="O111" s="6" t="s">
        <v>46</v>
      </c>
      <c r="P111" s="5" t="s">
        <v>42</v>
      </c>
      <c r="Q111" s="5">
        <f>VLOOKUP(C111,[2]HeroConfig!$B:$AQ,13,FALSE)</f>
        <v>2</v>
      </c>
    </row>
    <row r="112" spans="2:17" x14ac:dyDescent="0.2">
      <c r="B112" s="6">
        <v>105</v>
      </c>
      <c r="C112" s="6">
        <v>10011</v>
      </c>
      <c r="D112" s="6" t="s">
        <v>163</v>
      </c>
      <c r="E112" s="6">
        <v>5</v>
      </c>
      <c r="F112" s="6">
        <v>1</v>
      </c>
      <c r="G112" s="6">
        <v>9</v>
      </c>
      <c r="H112" s="6" t="s">
        <v>167</v>
      </c>
      <c r="I112" s="6" t="s">
        <v>42</v>
      </c>
      <c r="J112" s="6">
        <v>0</v>
      </c>
      <c r="K112" s="6">
        <f t="shared" si="1"/>
        <v>0</v>
      </c>
      <c r="L112" s="6" t="s">
        <v>42</v>
      </c>
      <c r="M112" s="6" t="s">
        <v>42</v>
      </c>
      <c r="N112" s="6" t="s">
        <v>42</v>
      </c>
      <c r="O112" s="6" t="s">
        <v>42</v>
      </c>
      <c r="P112" s="5" t="s">
        <v>42</v>
      </c>
      <c r="Q112" s="5">
        <f>VLOOKUP(C112,[2]HeroConfig!$B:$AQ,13,FALSE)</f>
        <v>2</v>
      </c>
    </row>
    <row r="113" spans="2:17" x14ac:dyDescent="0.2">
      <c r="B113" s="6">
        <v>106</v>
      </c>
      <c r="C113" s="6">
        <v>10011</v>
      </c>
      <c r="D113" s="6" t="s">
        <v>163</v>
      </c>
      <c r="E113" s="6">
        <v>6</v>
      </c>
      <c r="F113" s="6">
        <v>1</v>
      </c>
      <c r="G113" s="6">
        <v>0</v>
      </c>
      <c r="H113" s="6" t="s">
        <v>42</v>
      </c>
      <c r="I113" s="6" t="s">
        <v>168</v>
      </c>
      <c r="J113" s="6">
        <v>9</v>
      </c>
      <c r="K113" s="6">
        <f t="shared" si="1"/>
        <v>9</v>
      </c>
      <c r="L113" s="6" t="s">
        <v>169</v>
      </c>
      <c r="M113" s="6" t="s">
        <v>54</v>
      </c>
      <c r="N113" s="6" t="s">
        <v>55</v>
      </c>
      <c r="O113" s="6" t="s">
        <v>46</v>
      </c>
      <c r="P113" s="5" t="s">
        <v>42</v>
      </c>
      <c r="Q113" s="5">
        <f>VLOOKUP(C113,[2]HeroConfig!$B:$AQ,13,FALSE)</f>
        <v>2</v>
      </c>
    </row>
    <row r="114" spans="2:17" x14ac:dyDescent="0.2">
      <c r="B114" s="6">
        <v>107</v>
      </c>
      <c r="C114" s="6">
        <v>10011</v>
      </c>
      <c r="D114" s="6" t="s">
        <v>163</v>
      </c>
      <c r="E114" s="6">
        <v>7</v>
      </c>
      <c r="F114" s="6">
        <v>1</v>
      </c>
      <c r="G114" s="6">
        <v>10</v>
      </c>
      <c r="H114" s="6" t="s">
        <v>170</v>
      </c>
      <c r="I114" s="6" t="s">
        <v>42</v>
      </c>
      <c r="J114" s="6">
        <v>0</v>
      </c>
      <c r="K114" s="6">
        <f t="shared" si="1"/>
        <v>0</v>
      </c>
      <c r="L114" s="6" t="s">
        <v>42</v>
      </c>
      <c r="M114" s="6" t="s">
        <v>42</v>
      </c>
      <c r="N114" s="6" t="s">
        <v>42</v>
      </c>
      <c r="O114" s="6" t="s">
        <v>42</v>
      </c>
      <c r="P114" s="5" t="s">
        <v>42</v>
      </c>
      <c r="Q114" s="5">
        <f>VLOOKUP(C114,[2]HeroConfig!$B:$AQ,13,FALSE)</f>
        <v>2</v>
      </c>
    </row>
    <row r="115" spans="2:17" x14ac:dyDescent="0.2">
      <c r="B115" s="6">
        <v>108</v>
      </c>
      <c r="C115" s="6">
        <v>10011</v>
      </c>
      <c r="D115" s="6" t="s">
        <v>163</v>
      </c>
      <c r="E115" s="6">
        <v>8</v>
      </c>
      <c r="F115" s="6">
        <v>1</v>
      </c>
      <c r="G115" s="6">
        <v>0</v>
      </c>
      <c r="H115" s="6" t="s">
        <v>42</v>
      </c>
      <c r="I115" s="6" t="s">
        <v>171</v>
      </c>
      <c r="J115" s="6">
        <v>10</v>
      </c>
      <c r="K115" s="6">
        <f t="shared" si="1"/>
        <v>10</v>
      </c>
      <c r="L115" s="6" t="s">
        <v>172</v>
      </c>
      <c r="M115" s="6" t="s">
        <v>753</v>
      </c>
      <c r="N115" s="6" t="s">
        <v>754</v>
      </c>
      <c r="O115" s="6" t="s">
        <v>46</v>
      </c>
      <c r="P115" s="5" t="s">
        <v>42</v>
      </c>
      <c r="Q115" s="5">
        <f>VLOOKUP(C115,[2]HeroConfig!$B:$AQ,13,FALSE)</f>
        <v>2</v>
      </c>
    </row>
    <row r="116" spans="2:17" x14ac:dyDescent="0.2">
      <c r="B116" s="6">
        <v>109</v>
      </c>
      <c r="C116" s="6">
        <v>10011</v>
      </c>
      <c r="D116" s="6" t="s">
        <v>163</v>
      </c>
      <c r="E116" s="6">
        <v>9</v>
      </c>
      <c r="F116" s="6">
        <v>1</v>
      </c>
      <c r="G116" s="6">
        <v>13</v>
      </c>
      <c r="H116" s="6" t="s">
        <v>173</v>
      </c>
      <c r="I116" s="6" t="s">
        <v>42</v>
      </c>
      <c r="J116" s="6">
        <v>0</v>
      </c>
      <c r="K116" s="6">
        <f t="shared" si="1"/>
        <v>0</v>
      </c>
      <c r="L116" s="6" t="s">
        <v>42</v>
      </c>
      <c r="M116" s="6" t="s">
        <v>42</v>
      </c>
      <c r="N116" s="6" t="s">
        <v>42</v>
      </c>
      <c r="O116" s="6" t="s">
        <v>42</v>
      </c>
      <c r="P116" s="5" t="s">
        <v>42</v>
      </c>
      <c r="Q116" s="5">
        <f>VLOOKUP(C116,[2]HeroConfig!$B:$AQ,13,FALSE)</f>
        <v>2</v>
      </c>
    </row>
    <row r="117" spans="2:17" x14ac:dyDescent="0.2">
      <c r="B117" s="6">
        <v>110</v>
      </c>
      <c r="C117" s="6">
        <v>10011</v>
      </c>
      <c r="D117" s="6" t="s">
        <v>163</v>
      </c>
      <c r="E117" s="6">
        <v>10</v>
      </c>
      <c r="F117" s="6">
        <v>1</v>
      </c>
      <c r="G117" s="6">
        <v>0</v>
      </c>
      <c r="H117" s="6" t="s">
        <v>42</v>
      </c>
      <c r="I117" s="6" t="s">
        <v>174</v>
      </c>
      <c r="J117" s="6">
        <v>13</v>
      </c>
      <c r="K117" s="6">
        <f t="shared" si="1"/>
        <v>0</v>
      </c>
      <c r="L117" s="6" t="s">
        <v>42</v>
      </c>
      <c r="M117" s="6" t="s">
        <v>42</v>
      </c>
      <c r="N117" s="6" t="s">
        <v>42</v>
      </c>
      <c r="O117" s="6" t="s">
        <v>42</v>
      </c>
      <c r="P117" s="5" t="s">
        <v>42</v>
      </c>
      <c r="Q117" s="5">
        <f>VLOOKUP(C117,[2]HeroConfig!$B:$AQ,13,FALSE)</f>
        <v>2</v>
      </c>
    </row>
    <row r="118" spans="2:17" x14ac:dyDescent="0.2">
      <c r="B118" s="6">
        <v>111</v>
      </c>
      <c r="C118" s="6">
        <v>10012</v>
      </c>
      <c r="D118" s="6" t="s">
        <v>175</v>
      </c>
      <c r="E118" s="6">
        <v>1</v>
      </c>
      <c r="F118" s="6">
        <v>1</v>
      </c>
      <c r="G118" s="6">
        <v>0</v>
      </c>
      <c r="H118" s="6"/>
      <c r="I118" s="6"/>
      <c r="J118" s="6">
        <v>0</v>
      </c>
      <c r="K118" s="6">
        <f t="shared" si="1"/>
        <v>0</v>
      </c>
      <c r="L118" s="6"/>
      <c r="M118" s="6"/>
      <c r="N118" s="6"/>
      <c r="O118" s="6"/>
      <c r="Q118" s="5">
        <f>VLOOKUP(C118,[2]HeroConfig!$B:$AQ,13,FALSE)</f>
        <v>2</v>
      </c>
    </row>
    <row r="119" spans="2:17" x14ac:dyDescent="0.2">
      <c r="B119" s="6">
        <v>112</v>
      </c>
      <c r="C119" s="6">
        <v>10012</v>
      </c>
      <c r="D119" s="6" t="s">
        <v>175</v>
      </c>
      <c r="E119" s="6">
        <v>2</v>
      </c>
      <c r="F119" s="6">
        <v>1</v>
      </c>
      <c r="G119" s="6">
        <v>0</v>
      </c>
      <c r="H119" s="6"/>
      <c r="I119" s="6"/>
      <c r="J119" s="6">
        <v>0</v>
      </c>
      <c r="K119" s="6">
        <f t="shared" si="1"/>
        <v>0</v>
      </c>
      <c r="L119" s="6"/>
      <c r="M119" s="6"/>
      <c r="N119" s="6"/>
      <c r="O119" s="6"/>
      <c r="Q119" s="5">
        <f>VLOOKUP(C119,[2]HeroConfig!$B:$AQ,13,FALSE)</f>
        <v>2</v>
      </c>
    </row>
    <row r="120" spans="2:17" x14ac:dyDescent="0.2">
      <c r="B120" s="6">
        <v>113</v>
      </c>
      <c r="C120" s="6">
        <v>10012</v>
      </c>
      <c r="D120" s="6" t="s">
        <v>175</v>
      </c>
      <c r="E120" s="6">
        <v>3</v>
      </c>
      <c r="F120" s="6">
        <v>1</v>
      </c>
      <c r="G120" s="6">
        <v>6</v>
      </c>
      <c r="H120" s="6" t="s">
        <v>176</v>
      </c>
      <c r="I120" s="6" t="s">
        <v>42</v>
      </c>
      <c r="J120" s="6">
        <v>0</v>
      </c>
      <c r="K120" s="6">
        <f t="shared" si="1"/>
        <v>0</v>
      </c>
      <c r="L120" s="6" t="s">
        <v>42</v>
      </c>
      <c r="M120" s="6" t="s">
        <v>42</v>
      </c>
      <c r="N120" s="6" t="s">
        <v>42</v>
      </c>
      <c r="O120" s="6" t="s">
        <v>42</v>
      </c>
      <c r="P120" s="5" t="s">
        <v>42</v>
      </c>
      <c r="Q120" s="5">
        <f>VLOOKUP(C120,[2]HeroConfig!$B:$AQ,13,FALSE)</f>
        <v>2</v>
      </c>
    </row>
    <row r="121" spans="2:17" x14ac:dyDescent="0.2">
      <c r="B121" s="6">
        <v>114</v>
      </c>
      <c r="C121" s="6">
        <v>10012</v>
      </c>
      <c r="D121" s="6" t="s">
        <v>175</v>
      </c>
      <c r="E121" s="6">
        <v>4</v>
      </c>
      <c r="F121" s="6">
        <v>1</v>
      </c>
      <c r="G121" s="6">
        <v>0</v>
      </c>
      <c r="H121" s="6" t="s">
        <v>42</v>
      </c>
      <c r="I121" s="6" t="s">
        <v>177</v>
      </c>
      <c r="J121" s="6">
        <v>6</v>
      </c>
      <c r="K121" s="6">
        <f t="shared" si="1"/>
        <v>6</v>
      </c>
      <c r="L121" s="6" t="s">
        <v>178</v>
      </c>
      <c r="M121" s="6" t="s">
        <v>49</v>
      </c>
      <c r="N121" s="6" t="s">
        <v>50</v>
      </c>
      <c r="O121" s="6" t="s">
        <v>46</v>
      </c>
      <c r="P121" s="5" t="s">
        <v>42</v>
      </c>
      <c r="Q121" s="5">
        <f>VLOOKUP(C121,[2]HeroConfig!$B:$AQ,13,FALSE)</f>
        <v>2</v>
      </c>
    </row>
    <row r="122" spans="2:17" x14ac:dyDescent="0.2">
      <c r="B122" s="6">
        <v>115</v>
      </c>
      <c r="C122" s="6">
        <v>10012</v>
      </c>
      <c r="D122" s="6" t="s">
        <v>175</v>
      </c>
      <c r="E122" s="6">
        <v>5</v>
      </c>
      <c r="F122" s="6">
        <v>1</v>
      </c>
      <c r="G122" s="6">
        <v>9</v>
      </c>
      <c r="H122" s="6" t="s">
        <v>179</v>
      </c>
      <c r="I122" s="6" t="s">
        <v>42</v>
      </c>
      <c r="J122" s="6">
        <v>0</v>
      </c>
      <c r="K122" s="6">
        <f t="shared" si="1"/>
        <v>0</v>
      </c>
      <c r="L122" s="6" t="s">
        <v>42</v>
      </c>
      <c r="M122" s="6" t="s">
        <v>42</v>
      </c>
      <c r="N122" s="6" t="s">
        <v>42</v>
      </c>
      <c r="O122" s="6" t="s">
        <v>42</v>
      </c>
      <c r="P122" s="5" t="s">
        <v>42</v>
      </c>
      <c r="Q122" s="5">
        <f>VLOOKUP(C122,[2]HeroConfig!$B:$AQ,13,FALSE)</f>
        <v>2</v>
      </c>
    </row>
    <row r="123" spans="2:17" x14ac:dyDescent="0.2">
      <c r="B123" s="6">
        <v>116</v>
      </c>
      <c r="C123" s="6">
        <v>10012</v>
      </c>
      <c r="D123" s="6" t="s">
        <v>175</v>
      </c>
      <c r="E123" s="6">
        <v>6</v>
      </c>
      <c r="F123" s="6">
        <v>1</v>
      </c>
      <c r="G123" s="6">
        <v>0</v>
      </c>
      <c r="H123" s="6" t="s">
        <v>42</v>
      </c>
      <c r="I123" s="6" t="s">
        <v>180</v>
      </c>
      <c r="J123" s="6">
        <v>9</v>
      </c>
      <c r="K123" s="6">
        <f t="shared" si="1"/>
        <v>9</v>
      </c>
      <c r="L123" s="6" t="s">
        <v>181</v>
      </c>
      <c r="M123" s="6" t="s">
        <v>54</v>
      </c>
      <c r="N123" s="6" t="s">
        <v>55</v>
      </c>
      <c r="O123" s="6" t="s">
        <v>46</v>
      </c>
      <c r="P123" s="5" t="s">
        <v>42</v>
      </c>
      <c r="Q123" s="5">
        <f>VLOOKUP(C123,[2]HeroConfig!$B:$AQ,13,FALSE)</f>
        <v>2</v>
      </c>
    </row>
    <row r="124" spans="2:17" x14ac:dyDescent="0.2">
      <c r="B124" s="6">
        <v>117</v>
      </c>
      <c r="C124" s="6">
        <v>10012</v>
      </c>
      <c r="D124" s="6" t="s">
        <v>175</v>
      </c>
      <c r="E124" s="6">
        <v>7</v>
      </c>
      <c r="F124" s="6">
        <v>1</v>
      </c>
      <c r="G124" s="6">
        <v>10</v>
      </c>
      <c r="H124" s="6" t="s">
        <v>182</v>
      </c>
      <c r="I124" s="6" t="s">
        <v>42</v>
      </c>
      <c r="J124" s="6">
        <v>0</v>
      </c>
      <c r="K124" s="6">
        <f t="shared" si="1"/>
        <v>0</v>
      </c>
      <c r="L124" s="6" t="s">
        <v>42</v>
      </c>
      <c r="M124" s="6" t="s">
        <v>42</v>
      </c>
      <c r="N124" s="6" t="s">
        <v>42</v>
      </c>
      <c r="O124" s="6" t="s">
        <v>42</v>
      </c>
      <c r="P124" s="5" t="s">
        <v>42</v>
      </c>
      <c r="Q124" s="5">
        <f>VLOOKUP(C124,[2]HeroConfig!$B:$AQ,13,FALSE)</f>
        <v>2</v>
      </c>
    </row>
    <row r="125" spans="2:17" x14ac:dyDescent="0.2">
      <c r="B125" s="6">
        <v>118</v>
      </c>
      <c r="C125" s="6">
        <v>10012</v>
      </c>
      <c r="D125" s="6" t="s">
        <v>175</v>
      </c>
      <c r="E125" s="6">
        <v>8</v>
      </c>
      <c r="F125" s="6">
        <v>1</v>
      </c>
      <c r="G125" s="6">
        <v>0</v>
      </c>
      <c r="H125" s="6" t="s">
        <v>42</v>
      </c>
      <c r="I125" s="6" t="s">
        <v>183</v>
      </c>
      <c r="J125" s="6">
        <v>10</v>
      </c>
      <c r="K125" s="6">
        <f t="shared" si="1"/>
        <v>10</v>
      </c>
      <c r="L125" s="6" t="s">
        <v>184</v>
      </c>
      <c r="M125" s="6" t="s">
        <v>753</v>
      </c>
      <c r="N125" s="6" t="s">
        <v>754</v>
      </c>
      <c r="O125" s="6" t="s">
        <v>46</v>
      </c>
      <c r="P125" s="5" t="s">
        <v>42</v>
      </c>
      <c r="Q125" s="5">
        <f>VLOOKUP(C125,[2]HeroConfig!$B:$AQ,13,FALSE)</f>
        <v>2</v>
      </c>
    </row>
    <row r="126" spans="2:17" x14ac:dyDescent="0.2">
      <c r="B126" s="6">
        <v>119</v>
      </c>
      <c r="C126" s="6">
        <v>10012</v>
      </c>
      <c r="D126" s="6" t="s">
        <v>175</v>
      </c>
      <c r="E126" s="6">
        <v>9</v>
      </c>
      <c r="F126" s="6">
        <v>1</v>
      </c>
      <c r="G126" s="6">
        <v>13</v>
      </c>
      <c r="H126" s="6" t="s">
        <v>185</v>
      </c>
      <c r="I126" s="6" t="s">
        <v>42</v>
      </c>
      <c r="J126" s="6">
        <v>0</v>
      </c>
      <c r="K126" s="6">
        <f t="shared" si="1"/>
        <v>0</v>
      </c>
      <c r="L126" s="6" t="s">
        <v>42</v>
      </c>
      <c r="M126" s="6" t="s">
        <v>42</v>
      </c>
      <c r="N126" s="6" t="s">
        <v>42</v>
      </c>
      <c r="O126" s="6" t="s">
        <v>42</v>
      </c>
      <c r="P126" s="5" t="s">
        <v>42</v>
      </c>
      <c r="Q126" s="5">
        <f>VLOOKUP(C126,[2]HeroConfig!$B:$AQ,13,FALSE)</f>
        <v>2</v>
      </c>
    </row>
    <row r="127" spans="2:17" x14ac:dyDescent="0.2">
      <c r="B127" s="6">
        <v>120</v>
      </c>
      <c r="C127" s="6">
        <v>10012</v>
      </c>
      <c r="D127" s="6" t="s">
        <v>175</v>
      </c>
      <c r="E127" s="6">
        <v>10</v>
      </c>
      <c r="F127" s="6">
        <v>1</v>
      </c>
      <c r="G127" s="6">
        <v>0</v>
      </c>
      <c r="H127" s="6" t="s">
        <v>42</v>
      </c>
      <c r="I127" s="6" t="s">
        <v>186</v>
      </c>
      <c r="J127" s="6">
        <v>13</v>
      </c>
      <c r="K127" s="6">
        <f t="shared" si="1"/>
        <v>0</v>
      </c>
      <c r="L127" s="6" t="s">
        <v>42</v>
      </c>
      <c r="M127" s="6" t="s">
        <v>42</v>
      </c>
      <c r="N127" s="6" t="s">
        <v>42</v>
      </c>
      <c r="O127" s="6" t="s">
        <v>42</v>
      </c>
      <c r="P127" s="5" t="s">
        <v>42</v>
      </c>
      <c r="Q127" s="5">
        <f>VLOOKUP(C127,[2]HeroConfig!$B:$AQ,13,FALSE)</f>
        <v>2</v>
      </c>
    </row>
    <row r="128" spans="2:17" x14ac:dyDescent="0.2">
      <c r="B128" s="6">
        <v>121</v>
      </c>
      <c r="C128" s="6">
        <v>10013</v>
      </c>
      <c r="D128" s="6" t="s">
        <v>187</v>
      </c>
      <c r="E128" s="6">
        <v>1</v>
      </c>
      <c r="F128" s="6">
        <v>1</v>
      </c>
      <c r="G128" s="6">
        <v>0</v>
      </c>
      <c r="H128" s="6"/>
      <c r="I128" s="6"/>
      <c r="J128" s="6">
        <v>0</v>
      </c>
      <c r="K128" s="6">
        <f t="shared" si="1"/>
        <v>0</v>
      </c>
      <c r="L128" s="6"/>
      <c r="M128" s="6"/>
      <c r="N128" s="6"/>
      <c r="O128" s="6"/>
      <c r="Q128" s="5">
        <f>VLOOKUP(C128,[2]HeroConfig!$B:$AQ,13,FALSE)</f>
        <v>3</v>
      </c>
    </row>
    <row r="129" spans="2:17" x14ac:dyDescent="0.2">
      <c r="B129" s="6">
        <v>122</v>
      </c>
      <c r="C129" s="6">
        <v>10013</v>
      </c>
      <c r="D129" s="6" t="s">
        <v>187</v>
      </c>
      <c r="E129" s="6">
        <v>2</v>
      </c>
      <c r="F129" s="6">
        <v>1</v>
      </c>
      <c r="G129" s="6">
        <v>0</v>
      </c>
      <c r="H129" s="6"/>
      <c r="I129" s="6"/>
      <c r="J129" s="6">
        <v>0</v>
      </c>
      <c r="K129" s="6">
        <f t="shared" si="1"/>
        <v>0</v>
      </c>
      <c r="L129" s="6"/>
      <c r="M129" s="6"/>
      <c r="N129" s="6"/>
      <c r="O129" s="6"/>
      <c r="Q129" s="5">
        <f>VLOOKUP(C129,[2]HeroConfig!$B:$AQ,13,FALSE)</f>
        <v>3</v>
      </c>
    </row>
    <row r="130" spans="2:17" x14ac:dyDescent="0.2">
      <c r="B130" s="6">
        <v>123</v>
      </c>
      <c r="C130" s="6">
        <v>10013</v>
      </c>
      <c r="D130" s="6" t="s">
        <v>187</v>
      </c>
      <c r="E130" s="6">
        <v>3</v>
      </c>
      <c r="F130" s="6">
        <v>1</v>
      </c>
      <c r="G130" s="6">
        <v>6</v>
      </c>
      <c r="H130" s="6" t="s">
        <v>188</v>
      </c>
      <c r="I130" s="6" t="s">
        <v>42</v>
      </c>
      <c r="J130" s="6">
        <v>0</v>
      </c>
      <c r="K130" s="6">
        <f t="shared" si="1"/>
        <v>0</v>
      </c>
      <c r="L130" s="6" t="s">
        <v>42</v>
      </c>
      <c r="M130" s="6" t="s">
        <v>42</v>
      </c>
      <c r="N130" s="6" t="s">
        <v>42</v>
      </c>
      <c r="O130" s="6" t="s">
        <v>42</v>
      </c>
      <c r="P130" s="5" t="s">
        <v>42</v>
      </c>
      <c r="Q130" s="5">
        <f>VLOOKUP(C130,[2]HeroConfig!$B:$AQ,13,FALSE)</f>
        <v>3</v>
      </c>
    </row>
    <row r="131" spans="2:17" x14ac:dyDescent="0.2">
      <c r="B131" s="6">
        <v>124</v>
      </c>
      <c r="C131" s="6">
        <v>10013</v>
      </c>
      <c r="D131" s="6" t="s">
        <v>187</v>
      </c>
      <c r="E131" s="6">
        <v>4</v>
      </c>
      <c r="F131" s="6">
        <v>1</v>
      </c>
      <c r="G131" s="6">
        <v>0</v>
      </c>
      <c r="H131" s="6" t="s">
        <v>42</v>
      </c>
      <c r="I131" s="6" t="s">
        <v>189</v>
      </c>
      <c r="J131" s="6">
        <v>6</v>
      </c>
      <c r="K131" s="6">
        <f t="shared" si="1"/>
        <v>6</v>
      </c>
      <c r="L131" s="6" t="s">
        <v>190</v>
      </c>
      <c r="M131" s="6" t="s">
        <v>49</v>
      </c>
      <c r="N131" s="6" t="s">
        <v>50</v>
      </c>
      <c r="O131" s="6" t="s">
        <v>46</v>
      </c>
      <c r="P131" s="5" t="s">
        <v>42</v>
      </c>
      <c r="Q131" s="5">
        <f>VLOOKUP(C131,[2]HeroConfig!$B:$AQ,13,FALSE)</f>
        <v>3</v>
      </c>
    </row>
    <row r="132" spans="2:17" x14ac:dyDescent="0.2">
      <c r="B132" s="6">
        <v>125</v>
      </c>
      <c r="C132" s="6">
        <v>10013</v>
      </c>
      <c r="D132" s="6" t="s">
        <v>187</v>
      </c>
      <c r="E132" s="6">
        <v>5</v>
      </c>
      <c r="F132" s="6">
        <v>1</v>
      </c>
      <c r="G132" s="6">
        <v>9</v>
      </c>
      <c r="H132" s="6" t="s">
        <v>191</v>
      </c>
      <c r="I132" s="6" t="s">
        <v>42</v>
      </c>
      <c r="J132" s="6">
        <v>0</v>
      </c>
      <c r="K132" s="6">
        <f t="shared" si="1"/>
        <v>0</v>
      </c>
      <c r="L132" s="6" t="s">
        <v>42</v>
      </c>
      <c r="M132" s="6" t="s">
        <v>42</v>
      </c>
      <c r="N132" s="6" t="s">
        <v>42</v>
      </c>
      <c r="O132" s="6" t="s">
        <v>42</v>
      </c>
      <c r="P132" s="5" t="s">
        <v>42</v>
      </c>
      <c r="Q132" s="5">
        <f>VLOOKUP(C132,[2]HeroConfig!$B:$AQ,13,FALSE)</f>
        <v>3</v>
      </c>
    </row>
    <row r="133" spans="2:17" x14ac:dyDescent="0.2">
      <c r="B133" s="6">
        <v>126</v>
      </c>
      <c r="C133" s="6">
        <v>10013</v>
      </c>
      <c r="D133" s="6" t="s">
        <v>187</v>
      </c>
      <c r="E133" s="6">
        <v>6</v>
      </c>
      <c r="F133" s="6">
        <v>1</v>
      </c>
      <c r="G133" s="6">
        <v>0</v>
      </c>
      <c r="H133" s="6" t="s">
        <v>42</v>
      </c>
      <c r="I133" s="6" t="s">
        <v>192</v>
      </c>
      <c r="J133" s="6">
        <v>9</v>
      </c>
      <c r="K133" s="6">
        <f t="shared" si="1"/>
        <v>9</v>
      </c>
      <c r="L133" s="6" t="s">
        <v>193</v>
      </c>
      <c r="M133" s="6" t="s">
        <v>54</v>
      </c>
      <c r="N133" s="6" t="s">
        <v>55</v>
      </c>
      <c r="O133" s="6" t="s">
        <v>46</v>
      </c>
      <c r="P133" s="5" t="s">
        <v>42</v>
      </c>
      <c r="Q133" s="5">
        <f>VLOOKUP(C133,[2]HeroConfig!$B:$AQ,13,FALSE)</f>
        <v>3</v>
      </c>
    </row>
    <row r="134" spans="2:17" x14ac:dyDescent="0.2">
      <c r="B134" s="6">
        <v>127</v>
      </c>
      <c r="C134" s="6">
        <v>10013</v>
      </c>
      <c r="D134" s="6" t="s">
        <v>187</v>
      </c>
      <c r="E134" s="6">
        <v>7</v>
      </c>
      <c r="F134" s="6">
        <v>1</v>
      </c>
      <c r="G134" s="6">
        <v>10</v>
      </c>
      <c r="H134" s="6" t="s">
        <v>194</v>
      </c>
      <c r="I134" s="6" t="s">
        <v>42</v>
      </c>
      <c r="J134" s="6">
        <v>0</v>
      </c>
      <c r="K134" s="6">
        <f t="shared" si="1"/>
        <v>0</v>
      </c>
      <c r="L134" s="6" t="s">
        <v>42</v>
      </c>
      <c r="M134" s="6" t="s">
        <v>42</v>
      </c>
      <c r="N134" s="6" t="s">
        <v>42</v>
      </c>
      <c r="O134" s="6" t="s">
        <v>42</v>
      </c>
      <c r="P134" s="5" t="s">
        <v>42</v>
      </c>
      <c r="Q134" s="5">
        <f>VLOOKUP(C134,[2]HeroConfig!$B:$AQ,13,FALSE)</f>
        <v>3</v>
      </c>
    </row>
    <row r="135" spans="2:17" x14ac:dyDescent="0.2">
      <c r="B135" s="6">
        <v>128</v>
      </c>
      <c r="C135" s="6">
        <v>10013</v>
      </c>
      <c r="D135" s="6" t="s">
        <v>187</v>
      </c>
      <c r="E135" s="6">
        <v>8</v>
      </c>
      <c r="F135" s="6">
        <v>1</v>
      </c>
      <c r="G135" s="6">
        <v>0</v>
      </c>
      <c r="H135" s="6" t="s">
        <v>42</v>
      </c>
      <c r="I135" s="6" t="s">
        <v>195</v>
      </c>
      <c r="J135" s="6">
        <v>10</v>
      </c>
      <c r="K135" s="6">
        <f t="shared" si="1"/>
        <v>10</v>
      </c>
      <c r="L135" s="6" t="s">
        <v>196</v>
      </c>
      <c r="M135" s="6" t="s">
        <v>753</v>
      </c>
      <c r="N135" s="6" t="s">
        <v>754</v>
      </c>
      <c r="O135" s="6" t="s">
        <v>46</v>
      </c>
      <c r="P135" s="5" t="s">
        <v>42</v>
      </c>
      <c r="Q135" s="5">
        <f>VLOOKUP(C135,[2]HeroConfig!$B:$AQ,13,FALSE)</f>
        <v>3</v>
      </c>
    </row>
    <row r="136" spans="2:17" x14ac:dyDescent="0.2">
      <c r="B136" s="6">
        <v>129</v>
      </c>
      <c r="C136" s="6">
        <v>10013</v>
      </c>
      <c r="D136" s="6" t="s">
        <v>187</v>
      </c>
      <c r="E136" s="6">
        <v>9</v>
      </c>
      <c r="F136" s="6">
        <v>1</v>
      </c>
      <c r="G136" s="6">
        <v>13</v>
      </c>
      <c r="H136" s="6" t="s">
        <v>197</v>
      </c>
      <c r="I136" s="6" t="s">
        <v>42</v>
      </c>
      <c r="J136" s="6">
        <v>0</v>
      </c>
      <c r="K136" s="6">
        <f t="shared" si="1"/>
        <v>0</v>
      </c>
      <c r="L136" s="6" t="s">
        <v>42</v>
      </c>
      <c r="M136" s="6" t="s">
        <v>42</v>
      </c>
      <c r="N136" s="6" t="s">
        <v>42</v>
      </c>
      <c r="O136" s="6" t="s">
        <v>42</v>
      </c>
      <c r="P136" s="5" t="s">
        <v>42</v>
      </c>
      <c r="Q136" s="5">
        <f>VLOOKUP(C136,[2]HeroConfig!$B:$AQ,13,FALSE)</f>
        <v>3</v>
      </c>
    </row>
    <row r="137" spans="2:17" x14ac:dyDescent="0.2">
      <c r="B137" s="6">
        <v>130</v>
      </c>
      <c r="C137" s="6">
        <v>10013</v>
      </c>
      <c r="D137" s="6" t="s">
        <v>187</v>
      </c>
      <c r="E137" s="6">
        <v>10</v>
      </c>
      <c r="F137" s="6">
        <v>1</v>
      </c>
      <c r="G137" s="6">
        <v>0</v>
      </c>
      <c r="H137" s="6" t="s">
        <v>42</v>
      </c>
      <c r="I137" s="6" t="s">
        <v>198</v>
      </c>
      <c r="J137" s="6">
        <v>13</v>
      </c>
      <c r="K137" s="6">
        <f t="shared" si="1"/>
        <v>0</v>
      </c>
      <c r="L137" s="6" t="s">
        <v>42</v>
      </c>
      <c r="M137" s="6" t="s">
        <v>42</v>
      </c>
      <c r="N137" s="6" t="s">
        <v>42</v>
      </c>
      <c r="O137" s="6" t="s">
        <v>42</v>
      </c>
      <c r="P137" s="5" t="s">
        <v>42</v>
      </c>
      <c r="Q137" s="5">
        <f>VLOOKUP(C137,[2]HeroConfig!$B:$AQ,13,FALSE)</f>
        <v>3</v>
      </c>
    </row>
    <row r="138" spans="2:17" x14ac:dyDescent="0.2">
      <c r="B138" s="6">
        <v>131</v>
      </c>
      <c r="C138" s="6">
        <v>10014</v>
      </c>
      <c r="D138" s="6" t="s">
        <v>199</v>
      </c>
      <c r="E138" s="6">
        <v>1</v>
      </c>
      <c r="F138" s="6">
        <v>1</v>
      </c>
      <c r="G138" s="6">
        <v>0</v>
      </c>
      <c r="H138" s="6"/>
      <c r="I138" s="6"/>
      <c r="J138" s="6">
        <v>0</v>
      </c>
      <c r="K138" s="6">
        <f t="shared" si="1"/>
        <v>0</v>
      </c>
      <c r="L138" s="6"/>
      <c r="M138" s="6"/>
      <c r="N138" s="6"/>
      <c r="O138" s="6"/>
      <c r="Q138" s="5">
        <f>VLOOKUP(C138,[2]HeroConfig!$B:$AQ,13,FALSE)</f>
        <v>4</v>
      </c>
    </row>
    <row r="139" spans="2:17" x14ac:dyDescent="0.2">
      <c r="B139" s="6">
        <v>132</v>
      </c>
      <c r="C139" s="6">
        <v>10014</v>
      </c>
      <c r="D139" s="6" t="s">
        <v>199</v>
      </c>
      <c r="E139" s="6">
        <v>2</v>
      </c>
      <c r="F139" s="6">
        <v>1</v>
      </c>
      <c r="G139" s="6">
        <v>0</v>
      </c>
      <c r="H139" s="6"/>
      <c r="I139" s="6"/>
      <c r="J139" s="6">
        <v>0</v>
      </c>
      <c r="K139" s="6">
        <f t="shared" si="1"/>
        <v>0</v>
      </c>
      <c r="L139" s="6"/>
      <c r="M139" s="6"/>
      <c r="N139" s="6"/>
      <c r="O139" s="6"/>
      <c r="Q139" s="5">
        <f>VLOOKUP(C139,[2]HeroConfig!$B:$AQ,13,FALSE)</f>
        <v>4</v>
      </c>
    </row>
    <row r="140" spans="2:17" x14ac:dyDescent="0.2">
      <c r="B140" s="6">
        <v>133</v>
      </c>
      <c r="C140" s="6">
        <v>10014</v>
      </c>
      <c r="D140" s="6" t="s">
        <v>199</v>
      </c>
      <c r="E140" s="6">
        <v>3</v>
      </c>
      <c r="F140" s="6">
        <v>1</v>
      </c>
      <c r="G140" s="6">
        <v>6</v>
      </c>
      <c r="H140" s="6" t="s">
        <v>200</v>
      </c>
      <c r="I140" s="6" t="s">
        <v>42</v>
      </c>
      <c r="J140" s="6">
        <v>0</v>
      </c>
      <c r="K140" s="6">
        <f t="shared" si="1"/>
        <v>0</v>
      </c>
      <c r="L140" s="6" t="s">
        <v>42</v>
      </c>
      <c r="M140" s="6" t="s">
        <v>42</v>
      </c>
      <c r="N140" s="6" t="s">
        <v>42</v>
      </c>
      <c r="O140" s="6" t="s">
        <v>42</v>
      </c>
      <c r="P140" s="5" t="s">
        <v>42</v>
      </c>
      <c r="Q140" s="5">
        <f>VLOOKUP(C140,[2]HeroConfig!$B:$AQ,13,FALSE)</f>
        <v>4</v>
      </c>
    </row>
    <row r="141" spans="2:17" x14ac:dyDescent="0.2">
      <c r="B141" s="6">
        <v>134</v>
      </c>
      <c r="C141" s="6">
        <v>10014</v>
      </c>
      <c r="D141" s="6" t="s">
        <v>199</v>
      </c>
      <c r="E141" s="6">
        <v>4</v>
      </c>
      <c r="F141" s="6">
        <v>1</v>
      </c>
      <c r="G141" s="6">
        <v>0</v>
      </c>
      <c r="H141" s="6" t="s">
        <v>42</v>
      </c>
      <c r="I141" s="6" t="s">
        <v>201</v>
      </c>
      <c r="J141" s="6">
        <v>6</v>
      </c>
      <c r="K141" s="6">
        <f t="shared" si="1"/>
        <v>6</v>
      </c>
      <c r="L141" s="6">
        <v>1281071</v>
      </c>
      <c r="M141" s="6" t="s">
        <v>49</v>
      </c>
      <c r="N141" s="6" t="s">
        <v>50</v>
      </c>
      <c r="O141" s="6" t="s">
        <v>46</v>
      </c>
      <c r="P141" s="5" t="s">
        <v>42</v>
      </c>
      <c r="Q141" s="5">
        <f>VLOOKUP(C141,[2]HeroConfig!$B:$AQ,13,FALSE)</f>
        <v>4</v>
      </c>
    </row>
    <row r="142" spans="2:17" x14ac:dyDescent="0.2">
      <c r="B142" s="6">
        <v>135</v>
      </c>
      <c r="C142" s="6">
        <v>10014</v>
      </c>
      <c r="D142" s="6" t="s">
        <v>199</v>
      </c>
      <c r="E142" s="6">
        <v>5</v>
      </c>
      <c r="F142" s="6">
        <v>1</v>
      </c>
      <c r="G142" s="6">
        <v>9</v>
      </c>
      <c r="H142" s="6" t="s">
        <v>202</v>
      </c>
      <c r="I142" s="6" t="s">
        <v>42</v>
      </c>
      <c r="J142" s="6">
        <v>0</v>
      </c>
      <c r="K142" s="6">
        <f t="shared" si="1"/>
        <v>0</v>
      </c>
      <c r="L142" s="6" t="s">
        <v>42</v>
      </c>
      <c r="M142" s="6" t="s">
        <v>42</v>
      </c>
      <c r="N142" s="6" t="s">
        <v>42</v>
      </c>
      <c r="O142" s="6" t="s">
        <v>42</v>
      </c>
      <c r="P142" s="5" t="s">
        <v>42</v>
      </c>
      <c r="Q142" s="5">
        <f>VLOOKUP(C142,[2]HeroConfig!$B:$AQ,13,FALSE)</f>
        <v>4</v>
      </c>
    </row>
    <row r="143" spans="2:17" x14ac:dyDescent="0.2">
      <c r="B143" s="6">
        <v>136</v>
      </c>
      <c r="C143" s="6">
        <v>10014</v>
      </c>
      <c r="D143" s="6" t="s">
        <v>199</v>
      </c>
      <c r="E143" s="6">
        <v>6</v>
      </c>
      <c r="F143" s="6">
        <v>1</v>
      </c>
      <c r="G143" s="6">
        <v>0</v>
      </c>
      <c r="H143" s="6" t="s">
        <v>42</v>
      </c>
      <c r="I143" s="6" t="s">
        <v>203</v>
      </c>
      <c r="J143" s="6">
        <v>9</v>
      </c>
      <c r="K143" s="6">
        <f t="shared" si="1"/>
        <v>9</v>
      </c>
      <c r="L143" s="6">
        <v>1281100</v>
      </c>
      <c r="M143" s="6" t="s">
        <v>54</v>
      </c>
      <c r="N143" s="6" t="s">
        <v>55</v>
      </c>
      <c r="O143" s="6" t="s">
        <v>46</v>
      </c>
      <c r="P143" s="5" t="s">
        <v>42</v>
      </c>
      <c r="Q143" s="5">
        <f>VLOOKUP(C143,[2]HeroConfig!$B:$AQ,13,FALSE)</f>
        <v>4</v>
      </c>
    </row>
    <row r="144" spans="2:17" x14ac:dyDescent="0.2">
      <c r="B144" s="6">
        <v>137</v>
      </c>
      <c r="C144" s="6">
        <v>10014</v>
      </c>
      <c r="D144" s="6" t="s">
        <v>199</v>
      </c>
      <c r="E144" s="6">
        <v>7</v>
      </c>
      <c r="F144" s="6">
        <v>1</v>
      </c>
      <c r="G144" s="6">
        <v>10</v>
      </c>
      <c r="H144" s="6" t="s">
        <v>204</v>
      </c>
      <c r="I144" s="6" t="s">
        <v>42</v>
      </c>
      <c r="J144" s="6">
        <v>0</v>
      </c>
      <c r="K144" s="6">
        <f t="shared" si="1"/>
        <v>0</v>
      </c>
      <c r="L144" s="6" t="s">
        <v>42</v>
      </c>
      <c r="M144" s="6" t="s">
        <v>42</v>
      </c>
      <c r="N144" s="6" t="s">
        <v>42</v>
      </c>
      <c r="O144" s="6" t="s">
        <v>42</v>
      </c>
      <c r="P144" s="5" t="s">
        <v>42</v>
      </c>
      <c r="Q144" s="5">
        <f>VLOOKUP(C144,[2]HeroConfig!$B:$AQ,13,FALSE)</f>
        <v>4</v>
      </c>
    </row>
    <row r="145" spans="2:17" x14ac:dyDescent="0.2">
      <c r="B145" s="6">
        <v>138</v>
      </c>
      <c r="C145" s="6">
        <v>10014</v>
      </c>
      <c r="D145" s="6" t="s">
        <v>199</v>
      </c>
      <c r="E145" s="6">
        <v>8</v>
      </c>
      <c r="F145" s="6">
        <v>1</v>
      </c>
      <c r="G145" s="6">
        <v>0</v>
      </c>
      <c r="H145" s="6" t="s">
        <v>42</v>
      </c>
      <c r="I145" s="6" t="s">
        <v>205</v>
      </c>
      <c r="J145" s="6">
        <v>10</v>
      </c>
      <c r="K145" s="6">
        <f t="shared" si="1"/>
        <v>10</v>
      </c>
      <c r="L145" s="6" t="s">
        <v>206</v>
      </c>
      <c r="M145" s="6" t="s">
        <v>753</v>
      </c>
      <c r="N145" s="6" t="s">
        <v>754</v>
      </c>
      <c r="O145" s="6" t="s">
        <v>46</v>
      </c>
      <c r="P145" s="5" t="s">
        <v>42</v>
      </c>
      <c r="Q145" s="5">
        <f>VLOOKUP(C145,[2]HeroConfig!$B:$AQ,13,FALSE)</f>
        <v>4</v>
      </c>
    </row>
    <row r="146" spans="2:17" x14ac:dyDescent="0.2">
      <c r="B146" s="6">
        <v>139</v>
      </c>
      <c r="C146" s="6">
        <v>10014</v>
      </c>
      <c r="D146" s="6" t="s">
        <v>199</v>
      </c>
      <c r="E146" s="6">
        <v>9</v>
      </c>
      <c r="F146" s="6">
        <v>1</v>
      </c>
      <c r="G146" s="6">
        <v>13</v>
      </c>
      <c r="H146" s="6" t="s">
        <v>207</v>
      </c>
      <c r="I146" s="6" t="s">
        <v>42</v>
      </c>
      <c r="J146" s="6">
        <v>0</v>
      </c>
      <c r="K146" s="6">
        <f t="shared" si="1"/>
        <v>0</v>
      </c>
      <c r="L146" s="6" t="s">
        <v>42</v>
      </c>
      <c r="M146" s="6" t="s">
        <v>42</v>
      </c>
      <c r="N146" s="6" t="s">
        <v>42</v>
      </c>
      <c r="O146" s="6" t="s">
        <v>42</v>
      </c>
      <c r="P146" s="5" t="s">
        <v>42</v>
      </c>
      <c r="Q146" s="5">
        <f>VLOOKUP(C146,[2]HeroConfig!$B:$AQ,13,FALSE)</f>
        <v>4</v>
      </c>
    </row>
    <row r="147" spans="2:17" x14ac:dyDescent="0.2">
      <c r="B147" s="6">
        <v>140</v>
      </c>
      <c r="C147" s="6">
        <v>10014</v>
      </c>
      <c r="D147" s="6" t="s">
        <v>199</v>
      </c>
      <c r="E147" s="6">
        <v>10</v>
      </c>
      <c r="F147" s="6">
        <v>1</v>
      </c>
      <c r="G147" s="6">
        <v>0</v>
      </c>
      <c r="H147" s="6" t="s">
        <v>42</v>
      </c>
      <c r="I147" s="6" t="s">
        <v>208</v>
      </c>
      <c r="J147" s="6">
        <v>13</v>
      </c>
      <c r="K147" s="6">
        <f t="shared" ref="K147:K210" si="2">K137</f>
        <v>0</v>
      </c>
      <c r="L147" s="6" t="s">
        <v>42</v>
      </c>
      <c r="M147" s="6" t="s">
        <v>42</v>
      </c>
      <c r="N147" s="6" t="s">
        <v>42</v>
      </c>
      <c r="O147" s="6" t="s">
        <v>42</v>
      </c>
      <c r="P147" s="5" t="s">
        <v>42</v>
      </c>
      <c r="Q147" s="5">
        <f>VLOOKUP(C147,[2]HeroConfig!$B:$AQ,13,FALSE)</f>
        <v>4</v>
      </c>
    </row>
    <row r="148" spans="2:17" x14ac:dyDescent="0.2">
      <c r="B148" s="6">
        <v>141</v>
      </c>
      <c r="C148" s="6">
        <v>10015</v>
      </c>
      <c r="D148" s="6" t="s">
        <v>209</v>
      </c>
      <c r="E148" s="6">
        <v>1</v>
      </c>
      <c r="F148" s="6">
        <v>1</v>
      </c>
      <c r="G148" s="6">
        <v>0</v>
      </c>
      <c r="H148" s="6"/>
      <c r="I148" s="6"/>
      <c r="J148" s="6">
        <v>0</v>
      </c>
      <c r="K148" s="6">
        <f t="shared" si="2"/>
        <v>0</v>
      </c>
      <c r="L148" s="6"/>
      <c r="M148" s="6"/>
      <c r="N148" s="6"/>
      <c r="O148" s="6"/>
      <c r="Q148" s="5">
        <f>VLOOKUP(C148,[2]HeroConfig!$B:$AQ,13,FALSE)</f>
        <v>2</v>
      </c>
    </row>
    <row r="149" spans="2:17" x14ac:dyDescent="0.2">
      <c r="B149" s="6">
        <v>142</v>
      </c>
      <c r="C149" s="6">
        <v>10015</v>
      </c>
      <c r="D149" s="6" t="s">
        <v>209</v>
      </c>
      <c r="E149" s="6">
        <v>2</v>
      </c>
      <c r="F149" s="6">
        <v>1</v>
      </c>
      <c r="G149" s="6">
        <v>0</v>
      </c>
      <c r="H149" s="6"/>
      <c r="I149" s="6"/>
      <c r="J149" s="6">
        <v>0</v>
      </c>
      <c r="K149" s="6">
        <f t="shared" si="2"/>
        <v>0</v>
      </c>
      <c r="L149" s="6"/>
      <c r="M149" s="6"/>
      <c r="N149" s="6"/>
      <c r="O149" s="6"/>
      <c r="Q149" s="5">
        <f>VLOOKUP(C149,[2]HeroConfig!$B:$AQ,13,FALSE)</f>
        <v>2</v>
      </c>
    </row>
    <row r="150" spans="2:17" x14ac:dyDescent="0.2">
      <c r="B150" s="6">
        <v>143</v>
      </c>
      <c r="C150" s="6">
        <v>10015</v>
      </c>
      <c r="D150" s="6" t="s">
        <v>209</v>
      </c>
      <c r="E150" s="6">
        <v>3</v>
      </c>
      <c r="F150" s="6">
        <v>1</v>
      </c>
      <c r="G150" s="6">
        <v>6</v>
      </c>
      <c r="H150" s="6" t="s">
        <v>210</v>
      </c>
      <c r="I150" s="6" t="s">
        <v>42</v>
      </c>
      <c r="J150" s="6">
        <v>0</v>
      </c>
      <c r="K150" s="6">
        <f t="shared" si="2"/>
        <v>0</v>
      </c>
      <c r="L150" s="6" t="s">
        <v>42</v>
      </c>
      <c r="M150" s="6" t="s">
        <v>42</v>
      </c>
      <c r="N150" s="6" t="s">
        <v>42</v>
      </c>
      <c r="O150" s="6" t="s">
        <v>42</v>
      </c>
      <c r="P150" s="5" t="s">
        <v>42</v>
      </c>
      <c r="Q150" s="5">
        <f>VLOOKUP(C150,[2]HeroConfig!$B:$AQ,13,FALSE)</f>
        <v>2</v>
      </c>
    </row>
    <row r="151" spans="2:17" x14ac:dyDescent="0.2">
      <c r="B151" s="6">
        <v>144</v>
      </c>
      <c r="C151" s="6">
        <v>10015</v>
      </c>
      <c r="D151" s="6" t="s">
        <v>209</v>
      </c>
      <c r="E151" s="6">
        <v>4</v>
      </c>
      <c r="F151" s="6">
        <v>1</v>
      </c>
      <c r="G151" s="6">
        <v>0</v>
      </c>
      <c r="H151" s="6" t="s">
        <v>42</v>
      </c>
      <c r="I151" s="6" t="s">
        <v>211</v>
      </c>
      <c r="J151" s="6">
        <v>6</v>
      </c>
      <c r="K151" s="6">
        <f t="shared" si="2"/>
        <v>6</v>
      </c>
      <c r="L151" s="6" t="s">
        <v>212</v>
      </c>
      <c r="M151" s="6" t="s">
        <v>49</v>
      </c>
      <c r="N151" s="6" t="s">
        <v>50</v>
      </c>
      <c r="O151" s="6" t="s">
        <v>46</v>
      </c>
      <c r="P151" s="5" t="s">
        <v>42</v>
      </c>
      <c r="Q151" s="5">
        <f>VLOOKUP(C151,[2]HeroConfig!$B:$AQ,13,FALSE)</f>
        <v>2</v>
      </c>
    </row>
    <row r="152" spans="2:17" x14ac:dyDescent="0.2">
      <c r="B152" s="6">
        <v>145</v>
      </c>
      <c r="C152" s="6">
        <v>10015</v>
      </c>
      <c r="D152" s="6" t="s">
        <v>209</v>
      </c>
      <c r="E152" s="6">
        <v>5</v>
      </c>
      <c r="F152" s="6">
        <v>1</v>
      </c>
      <c r="G152" s="6">
        <v>9</v>
      </c>
      <c r="H152" s="6" t="s">
        <v>213</v>
      </c>
      <c r="I152" s="6" t="s">
        <v>42</v>
      </c>
      <c r="J152" s="6">
        <v>0</v>
      </c>
      <c r="K152" s="6">
        <f t="shared" si="2"/>
        <v>0</v>
      </c>
      <c r="L152" s="6" t="s">
        <v>42</v>
      </c>
      <c r="M152" s="6" t="s">
        <v>42</v>
      </c>
      <c r="N152" s="6" t="s">
        <v>42</v>
      </c>
      <c r="O152" s="6" t="s">
        <v>42</v>
      </c>
      <c r="P152" s="5" t="s">
        <v>42</v>
      </c>
      <c r="Q152" s="5">
        <f>VLOOKUP(C152,[2]HeroConfig!$B:$AQ,13,FALSE)</f>
        <v>2</v>
      </c>
    </row>
    <row r="153" spans="2:17" x14ac:dyDescent="0.2">
      <c r="B153" s="6">
        <v>146</v>
      </c>
      <c r="C153" s="6">
        <v>10015</v>
      </c>
      <c r="D153" s="6" t="s">
        <v>209</v>
      </c>
      <c r="E153" s="6">
        <v>6</v>
      </c>
      <c r="F153" s="6">
        <v>1</v>
      </c>
      <c r="G153" s="6">
        <v>0</v>
      </c>
      <c r="H153" s="6" t="s">
        <v>42</v>
      </c>
      <c r="I153" s="6" t="s">
        <v>214</v>
      </c>
      <c r="J153" s="6">
        <v>9</v>
      </c>
      <c r="K153" s="6">
        <f t="shared" si="2"/>
        <v>9</v>
      </c>
      <c r="L153" s="6" t="s">
        <v>215</v>
      </c>
      <c r="M153" s="6" t="s">
        <v>54</v>
      </c>
      <c r="N153" s="6" t="s">
        <v>55</v>
      </c>
      <c r="O153" s="6" t="s">
        <v>46</v>
      </c>
      <c r="P153" s="5" t="s">
        <v>42</v>
      </c>
      <c r="Q153" s="5">
        <f>VLOOKUP(C153,[2]HeroConfig!$B:$AQ,13,FALSE)</f>
        <v>2</v>
      </c>
    </row>
    <row r="154" spans="2:17" x14ac:dyDescent="0.2">
      <c r="B154" s="6">
        <v>147</v>
      </c>
      <c r="C154" s="6">
        <v>10015</v>
      </c>
      <c r="D154" s="6" t="s">
        <v>209</v>
      </c>
      <c r="E154" s="6">
        <v>7</v>
      </c>
      <c r="F154" s="6">
        <v>1</v>
      </c>
      <c r="G154" s="6">
        <v>10</v>
      </c>
      <c r="H154" s="6" t="s">
        <v>216</v>
      </c>
      <c r="I154" s="6" t="s">
        <v>42</v>
      </c>
      <c r="J154" s="6">
        <v>0</v>
      </c>
      <c r="K154" s="6">
        <f t="shared" si="2"/>
        <v>0</v>
      </c>
      <c r="L154" s="6" t="s">
        <v>42</v>
      </c>
      <c r="M154" s="6" t="s">
        <v>42</v>
      </c>
      <c r="N154" s="6" t="s">
        <v>42</v>
      </c>
      <c r="O154" s="6" t="s">
        <v>42</v>
      </c>
      <c r="P154" s="5" t="s">
        <v>42</v>
      </c>
      <c r="Q154" s="5">
        <f>VLOOKUP(C154,[2]HeroConfig!$B:$AQ,13,FALSE)</f>
        <v>2</v>
      </c>
    </row>
    <row r="155" spans="2:17" x14ac:dyDescent="0.2">
      <c r="B155" s="6">
        <v>148</v>
      </c>
      <c r="C155" s="6">
        <v>10015</v>
      </c>
      <c r="D155" s="6" t="s">
        <v>209</v>
      </c>
      <c r="E155" s="6">
        <v>8</v>
      </c>
      <c r="F155" s="6">
        <v>1</v>
      </c>
      <c r="G155" s="6">
        <v>0</v>
      </c>
      <c r="H155" s="6" t="s">
        <v>42</v>
      </c>
      <c r="I155" s="6" t="s">
        <v>217</v>
      </c>
      <c r="J155" s="6">
        <v>10</v>
      </c>
      <c r="K155" s="6">
        <f t="shared" si="2"/>
        <v>10</v>
      </c>
      <c r="L155" s="6" t="s">
        <v>218</v>
      </c>
      <c r="M155" s="6" t="s">
        <v>753</v>
      </c>
      <c r="N155" s="6" t="s">
        <v>754</v>
      </c>
      <c r="O155" s="6" t="s">
        <v>46</v>
      </c>
      <c r="P155" s="5" t="s">
        <v>42</v>
      </c>
      <c r="Q155" s="5">
        <f>VLOOKUP(C155,[2]HeroConfig!$B:$AQ,13,FALSE)</f>
        <v>2</v>
      </c>
    </row>
    <row r="156" spans="2:17" x14ac:dyDescent="0.2">
      <c r="B156" s="6">
        <v>149</v>
      </c>
      <c r="C156" s="6">
        <v>10015</v>
      </c>
      <c r="D156" s="6" t="s">
        <v>209</v>
      </c>
      <c r="E156" s="6">
        <v>9</v>
      </c>
      <c r="F156" s="6">
        <v>1</v>
      </c>
      <c r="G156" s="6">
        <v>13</v>
      </c>
      <c r="H156" s="6" t="s">
        <v>219</v>
      </c>
      <c r="I156" s="6" t="s">
        <v>42</v>
      </c>
      <c r="J156" s="6">
        <v>0</v>
      </c>
      <c r="K156" s="6">
        <f t="shared" si="2"/>
        <v>0</v>
      </c>
      <c r="L156" s="6" t="s">
        <v>42</v>
      </c>
      <c r="M156" s="6" t="s">
        <v>42</v>
      </c>
      <c r="N156" s="6" t="s">
        <v>42</v>
      </c>
      <c r="O156" s="6" t="s">
        <v>42</v>
      </c>
      <c r="P156" s="5" t="s">
        <v>42</v>
      </c>
      <c r="Q156" s="5">
        <f>VLOOKUP(C156,[2]HeroConfig!$B:$AQ,13,FALSE)</f>
        <v>2</v>
      </c>
    </row>
    <row r="157" spans="2:17" x14ac:dyDescent="0.2">
      <c r="B157" s="6">
        <v>150</v>
      </c>
      <c r="C157" s="6">
        <v>10015</v>
      </c>
      <c r="D157" s="6" t="s">
        <v>209</v>
      </c>
      <c r="E157" s="6">
        <v>10</v>
      </c>
      <c r="F157" s="6">
        <v>1</v>
      </c>
      <c r="G157" s="6">
        <v>0</v>
      </c>
      <c r="H157" s="6" t="s">
        <v>42</v>
      </c>
      <c r="I157" s="6" t="s">
        <v>220</v>
      </c>
      <c r="J157" s="6">
        <v>13</v>
      </c>
      <c r="K157" s="6">
        <f t="shared" si="2"/>
        <v>0</v>
      </c>
      <c r="L157" s="6" t="s">
        <v>42</v>
      </c>
      <c r="M157" s="6" t="s">
        <v>42</v>
      </c>
      <c r="N157" s="6" t="s">
        <v>42</v>
      </c>
      <c r="O157" s="6" t="s">
        <v>42</v>
      </c>
      <c r="P157" s="5" t="s">
        <v>42</v>
      </c>
      <c r="Q157" s="5">
        <f>VLOOKUP(C157,[2]HeroConfig!$B:$AQ,13,FALSE)</f>
        <v>2</v>
      </c>
    </row>
    <row r="158" spans="2:17" x14ac:dyDescent="0.2">
      <c r="B158" s="6">
        <v>151</v>
      </c>
      <c r="C158" s="6">
        <v>10016</v>
      </c>
      <c r="D158" s="6" t="s">
        <v>221</v>
      </c>
      <c r="E158" s="6">
        <v>1</v>
      </c>
      <c r="F158" s="6">
        <v>1</v>
      </c>
      <c r="G158" s="6">
        <v>0</v>
      </c>
      <c r="H158" s="6"/>
      <c r="I158" s="6"/>
      <c r="J158" s="6">
        <v>0</v>
      </c>
      <c r="K158" s="6">
        <f t="shared" si="2"/>
        <v>0</v>
      </c>
      <c r="L158" s="6"/>
      <c r="M158" s="6"/>
      <c r="N158" s="6"/>
      <c r="O158" s="6"/>
      <c r="Q158" s="5">
        <f>VLOOKUP(C158,[2]HeroConfig!$B:$AQ,13,FALSE)</f>
        <v>1</v>
      </c>
    </row>
    <row r="159" spans="2:17" x14ac:dyDescent="0.2">
      <c r="B159" s="6">
        <v>152</v>
      </c>
      <c r="C159" s="6">
        <v>10016</v>
      </c>
      <c r="D159" s="6" t="s">
        <v>221</v>
      </c>
      <c r="E159" s="6">
        <v>2</v>
      </c>
      <c r="F159" s="6">
        <v>1</v>
      </c>
      <c r="G159" s="6">
        <v>0</v>
      </c>
      <c r="H159" s="6"/>
      <c r="I159" s="6"/>
      <c r="J159" s="6">
        <v>0</v>
      </c>
      <c r="K159" s="6">
        <f t="shared" si="2"/>
        <v>0</v>
      </c>
      <c r="L159" s="6"/>
      <c r="M159" s="6"/>
      <c r="N159" s="6"/>
      <c r="O159" s="6"/>
      <c r="Q159" s="5">
        <f>VLOOKUP(C159,[2]HeroConfig!$B:$AQ,13,FALSE)</f>
        <v>1</v>
      </c>
    </row>
    <row r="160" spans="2:17" x14ac:dyDescent="0.2">
      <c r="B160" s="6">
        <v>153</v>
      </c>
      <c r="C160" s="6">
        <v>10016</v>
      </c>
      <c r="D160" s="6" t="s">
        <v>221</v>
      </c>
      <c r="E160" s="6">
        <v>3</v>
      </c>
      <c r="F160" s="6">
        <v>1</v>
      </c>
      <c r="G160" s="6">
        <v>6</v>
      </c>
      <c r="H160" s="6" t="s">
        <v>222</v>
      </c>
      <c r="I160" s="6" t="s">
        <v>42</v>
      </c>
      <c r="J160" s="6">
        <v>0</v>
      </c>
      <c r="K160" s="6">
        <f t="shared" si="2"/>
        <v>0</v>
      </c>
      <c r="L160" s="6" t="s">
        <v>42</v>
      </c>
      <c r="M160" s="6" t="s">
        <v>42</v>
      </c>
      <c r="N160" s="6" t="s">
        <v>42</v>
      </c>
      <c r="O160" s="6" t="s">
        <v>42</v>
      </c>
      <c r="P160" s="5" t="s">
        <v>42</v>
      </c>
      <c r="Q160" s="5">
        <f>VLOOKUP(C160,[2]HeroConfig!$B:$AQ,13,FALSE)</f>
        <v>1</v>
      </c>
    </row>
    <row r="161" spans="2:17" x14ac:dyDescent="0.2">
      <c r="B161" s="6">
        <v>154</v>
      </c>
      <c r="C161" s="6">
        <v>10016</v>
      </c>
      <c r="D161" s="6" t="s">
        <v>221</v>
      </c>
      <c r="E161" s="6">
        <v>4</v>
      </c>
      <c r="F161" s="6">
        <v>1</v>
      </c>
      <c r="G161" s="6">
        <v>0</v>
      </c>
      <c r="H161" s="6" t="s">
        <v>42</v>
      </c>
      <c r="I161" s="6" t="s">
        <v>223</v>
      </c>
      <c r="J161" s="6">
        <v>6</v>
      </c>
      <c r="K161" s="6">
        <f t="shared" si="2"/>
        <v>6</v>
      </c>
      <c r="L161" s="6">
        <v>1301071</v>
      </c>
      <c r="M161" s="6" t="s">
        <v>49</v>
      </c>
      <c r="N161" s="6" t="s">
        <v>50</v>
      </c>
      <c r="O161" s="6" t="s">
        <v>46</v>
      </c>
      <c r="P161" s="5" t="s">
        <v>42</v>
      </c>
      <c r="Q161" s="5">
        <f>VLOOKUP(C161,[2]HeroConfig!$B:$AQ,13,FALSE)</f>
        <v>1</v>
      </c>
    </row>
    <row r="162" spans="2:17" x14ac:dyDescent="0.2">
      <c r="B162" s="6">
        <v>155</v>
      </c>
      <c r="C162" s="6">
        <v>10016</v>
      </c>
      <c r="D162" s="6" t="s">
        <v>221</v>
      </c>
      <c r="E162" s="6">
        <v>5</v>
      </c>
      <c r="F162" s="6">
        <v>1</v>
      </c>
      <c r="G162" s="6">
        <v>9</v>
      </c>
      <c r="H162" s="6" t="s">
        <v>224</v>
      </c>
      <c r="I162" s="6" t="s">
        <v>42</v>
      </c>
      <c r="J162" s="6">
        <v>0</v>
      </c>
      <c r="K162" s="6">
        <f t="shared" si="2"/>
        <v>0</v>
      </c>
      <c r="L162" s="6" t="s">
        <v>42</v>
      </c>
      <c r="M162" s="6" t="s">
        <v>42</v>
      </c>
      <c r="N162" s="6" t="s">
        <v>42</v>
      </c>
      <c r="O162" s="6" t="s">
        <v>42</v>
      </c>
      <c r="P162" s="5" t="s">
        <v>42</v>
      </c>
      <c r="Q162" s="5">
        <f>VLOOKUP(C162,[2]HeroConfig!$B:$AQ,13,FALSE)</f>
        <v>1</v>
      </c>
    </row>
    <row r="163" spans="2:17" x14ac:dyDescent="0.2">
      <c r="B163" s="6">
        <v>156</v>
      </c>
      <c r="C163" s="6">
        <v>10016</v>
      </c>
      <c r="D163" s="6" t="s">
        <v>221</v>
      </c>
      <c r="E163" s="6">
        <v>6</v>
      </c>
      <c r="F163" s="6">
        <v>1</v>
      </c>
      <c r="G163" s="6">
        <v>0</v>
      </c>
      <c r="H163" s="6" t="s">
        <v>42</v>
      </c>
      <c r="I163" s="6" t="s">
        <v>225</v>
      </c>
      <c r="J163" s="6">
        <v>9</v>
      </c>
      <c r="K163" s="6">
        <f t="shared" si="2"/>
        <v>9</v>
      </c>
      <c r="L163" s="6" t="s">
        <v>226</v>
      </c>
      <c r="M163" s="6" t="s">
        <v>54</v>
      </c>
      <c r="N163" s="6" t="s">
        <v>55</v>
      </c>
      <c r="O163" s="6" t="s">
        <v>46</v>
      </c>
      <c r="P163" s="5" t="s">
        <v>42</v>
      </c>
      <c r="Q163" s="5">
        <f>VLOOKUP(C163,[2]HeroConfig!$B:$AQ,13,FALSE)</f>
        <v>1</v>
      </c>
    </row>
    <row r="164" spans="2:17" x14ac:dyDescent="0.2">
      <c r="B164" s="6">
        <v>157</v>
      </c>
      <c r="C164" s="6">
        <v>10016</v>
      </c>
      <c r="D164" s="6" t="s">
        <v>221</v>
      </c>
      <c r="E164" s="6">
        <v>7</v>
      </c>
      <c r="F164" s="6">
        <v>1</v>
      </c>
      <c r="G164" s="6">
        <v>10</v>
      </c>
      <c r="H164" s="6" t="s">
        <v>227</v>
      </c>
      <c r="I164" s="6" t="s">
        <v>42</v>
      </c>
      <c r="J164" s="6">
        <v>0</v>
      </c>
      <c r="K164" s="6">
        <f t="shared" si="2"/>
        <v>0</v>
      </c>
      <c r="L164" s="6" t="s">
        <v>42</v>
      </c>
      <c r="M164" s="6" t="s">
        <v>42</v>
      </c>
      <c r="N164" s="6" t="s">
        <v>42</v>
      </c>
      <c r="O164" s="6" t="s">
        <v>42</v>
      </c>
      <c r="P164" s="5" t="s">
        <v>42</v>
      </c>
      <c r="Q164" s="5">
        <f>VLOOKUP(C164,[2]HeroConfig!$B:$AQ,13,FALSE)</f>
        <v>1</v>
      </c>
    </row>
    <row r="165" spans="2:17" x14ac:dyDescent="0.2">
      <c r="B165" s="6">
        <v>158</v>
      </c>
      <c r="C165" s="6">
        <v>10016</v>
      </c>
      <c r="D165" s="6" t="s">
        <v>221</v>
      </c>
      <c r="E165" s="6">
        <v>8</v>
      </c>
      <c r="F165" s="6">
        <v>1</v>
      </c>
      <c r="G165" s="6">
        <v>0</v>
      </c>
      <c r="H165" s="6" t="s">
        <v>42</v>
      </c>
      <c r="I165" s="6" t="s">
        <v>228</v>
      </c>
      <c r="J165" s="6">
        <v>10</v>
      </c>
      <c r="K165" s="6">
        <f t="shared" si="2"/>
        <v>10</v>
      </c>
      <c r="L165" s="6" t="s">
        <v>229</v>
      </c>
      <c r="M165" s="6" t="s">
        <v>753</v>
      </c>
      <c r="N165" s="6" t="s">
        <v>754</v>
      </c>
      <c r="O165" s="6" t="s">
        <v>46</v>
      </c>
      <c r="P165" s="5" t="s">
        <v>42</v>
      </c>
      <c r="Q165" s="5">
        <f>VLOOKUP(C165,[2]HeroConfig!$B:$AQ,13,FALSE)</f>
        <v>1</v>
      </c>
    </row>
    <row r="166" spans="2:17" x14ac:dyDescent="0.2">
      <c r="B166" s="6">
        <v>159</v>
      </c>
      <c r="C166" s="6">
        <v>10016</v>
      </c>
      <c r="D166" s="6" t="s">
        <v>221</v>
      </c>
      <c r="E166" s="6">
        <v>9</v>
      </c>
      <c r="F166" s="6">
        <v>1</v>
      </c>
      <c r="G166" s="6">
        <v>13</v>
      </c>
      <c r="H166" s="6" t="s">
        <v>230</v>
      </c>
      <c r="I166" s="6" t="s">
        <v>42</v>
      </c>
      <c r="J166" s="6">
        <v>0</v>
      </c>
      <c r="K166" s="6">
        <f t="shared" si="2"/>
        <v>0</v>
      </c>
      <c r="L166" s="6" t="s">
        <v>42</v>
      </c>
      <c r="M166" s="6" t="s">
        <v>42</v>
      </c>
      <c r="N166" s="6" t="s">
        <v>42</v>
      </c>
      <c r="O166" s="6" t="s">
        <v>42</v>
      </c>
      <c r="P166" s="5" t="s">
        <v>42</v>
      </c>
      <c r="Q166" s="5">
        <f>VLOOKUP(C166,[2]HeroConfig!$B:$AQ,13,FALSE)</f>
        <v>1</v>
      </c>
    </row>
    <row r="167" spans="2:17" x14ac:dyDescent="0.2">
      <c r="B167" s="6">
        <v>160</v>
      </c>
      <c r="C167" s="6">
        <v>10016</v>
      </c>
      <c r="D167" s="6" t="s">
        <v>221</v>
      </c>
      <c r="E167" s="6">
        <v>10</v>
      </c>
      <c r="F167" s="6">
        <v>1</v>
      </c>
      <c r="G167" s="6">
        <v>0</v>
      </c>
      <c r="H167" s="6" t="s">
        <v>42</v>
      </c>
      <c r="I167" s="6" t="s">
        <v>231</v>
      </c>
      <c r="J167" s="6">
        <v>13</v>
      </c>
      <c r="K167" s="6">
        <f t="shared" si="2"/>
        <v>0</v>
      </c>
      <c r="L167" s="6" t="s">
        <v>42</v>
      </c>
      <c r="M167" s="6" t="s">
        <v>42</v>
      </c>
      <c r="N167" s="6" t="s">
        <v>42</v>
      </c>
      <c r="O167" s="6" t="s">
        <v>42</v>
      </c>
      <c r="P167" s="5" t="s">
        <v>42</v>
      </c>
      <c r="Q167" s="5">
        <f>VLOOKUP(C167,[2]HeroConfig!$B:$AQ,13,FALSE)</f>
        <v>1</v>
      </c>
    </row>
    <row r="168" spans="2:17" x14ac:dyDescent="0.2">
      <c r="B168" s="6">
        <v>161</v>
      </c>
      <c r="C168" s="6">
        <v>10017</v>
      </c>
      <c r="D168" s="6" t="s">
        <v>232</v>
      </c>
      <c r="E168" s="6">
        <v>1</v>
      </c>
      <c r="F168" s="6">
        <v>1</v>
      </c>
      <c r="G168" s="6">
        <v>0</v>
      </c>
      <c r="H168" s="6"/>
      <c r="I168" s="6"/>
      <c r="J168" s="6">
        <v>0</v>
      </c>
      <c r="K168" s="6">
        <f t="shared" si="2"/>
        <v>0</v>
      </c>
      <c r="L168" s="6"/>
      <c r="M168" s="6"/>
      <c r="N168" s="6"/>
      <c r="O168" s="6"/>
      <c r="Q168" s="5">
        <f>VLOOKUP(C168,[2]HeroConfig!$B:$AQ,13,FALSE)</f>
        <v>2</v>
      </c>
    </row>
    <row r="169" spans="2:17" x14ac:dyDescent="0.2">
      <c r="B169" s="6">
        <v>162</v>
      </c>
      <c r="C169" s="6">
        <v>10017</v>
      </c>
      <c r="D169" s="6" t="s">
        <v>232</v>
      </c>
      <c r="E169" s="6">
        <v>2</v>
      </c>
      <c r="F169" s="6">
        <v>1</v>
      </c>
      <c r="G169" s="6">
        <v>0</v>
      </c>
      <c r="H169" s="6"/>
      <c r="I169" s="6"/>
      <c r="J169" s="6">
        <v>0</v>
      </c>
      <c r="K169" s="6">
        <f t="shared" si="2"/>
        <v>0</v>
      </c>
      <c r="L169" s="6"/>
      <c r="M169" s="6"/>
      <c r="N169" s="6"/>
      <c r="O169" s="6"/>
      <c r="Q169" s="5">
        <f>VLOOKUP(C169,[2]HeroConfig!$B:$AQ,13,FALSE)</f>
        <v>2</v>
      </c>
    </row>
    <row r="170" spans="2:17" x14ac:dyDescent="0.2">
      <c r="B170" s="6">
        <v>163</v>
      </c>
      <c r="C170" s="6">
        <v>10017</v>
      </c>
      <c r="D170" s="6" t="s">
        <v>232</v>
      </c>
      <c r="E170" s="6">
        <v>3</v>
      </c>
      <c r="F170" s="6">
        <v>1</v>
      </c>
      <c r="G170" s="6">
        <v>6</v>
      </c>
      <c r="H170" s="6" t="s">
        <v>233</v>
      </c>
      <c r="I170" s="6" t="s">
        <v>42</v>
      </c>
      <c r="J170" s="6">
        <v>0</v>
      </c>
      <c r="K170" s="6">
        <f t="shared" si="2"/>
        <v>0</v>
      </c>
      <c r="L170" s="6" t="s">
        <v>42</v>
      </c>
      <c r="M170" s="6" t="s">
        <v>42</v>
      </c>
      <c r="N170" s="6" t="s">
        <v>42</v>
      </c>
      <c r="O170" s="6" t="s">
        <v>42</v>
      </c>
      <c r="P170" s="5" t="s">
        <v>42</v>
      </c>
      <c r="Q170" s="5">
        <f>VLOOKUP(C170,[2]HeroConfig!$B:$AQ,13,FALSE)</f>
        <v>2</v>
      </c>
    </row>
    <row r="171" spans="2:17" x14ac:dyDescent="0.2">
      <c r="B171" s="6">
        <v>164</v>
      </c>
      <c r="C171" s="6">
        <v>10017</v>
      </c>
      <c r="D171" s="6" t="s">
        <v>232</v>
      </c>
      <c r="E171" s="6">
        <v>4</v>
      </c>
      <c r="F171" s="6">
        <v>1</v>
      </c>
      <c r="G171" s="6">
        <v>0</v>
      </c>
      <c r="H171" s="6" t="s">
        <v>42</v>
      </c>
      <c r="I171" s="6" t="s">
        <v>234</v>
      </c>
      <c r="J171" s="6">
        <v>6</v>
      </c>
      <c r="K171" s="6">
        <f t="shared" si="2"/>
        <v>6</v>
      </c>
      <c r="L171" s="6" t="s">
        <v>235</v>
      </c>
      <c r="M171" s="6" t="s">
        <v>49</v>
      </c>
      <c r="N171" s="6" t="s">
        <v>50</v>
      </c>
      <c r="O171" s="6" t="s">
        <v>46</v>
      </c>
      <c r="P171" s="5" t="s">
        <v>42</v>
      </c>
      <c r="Q171" s="5">
        <f>VLOOKUP(C171,[2]HeroConfig!$B:$AQ,13,FALSE)</f>
        <v>2</v>
      </c>
    </row>
    <row r="172" spans="2:17" x14ac:dyDescent="0.2">
      <c r="B172" s="6">
        <v>165</v>
      </c>
      <c r="C172" s="6">
        <v>10017</v>
      </c>
      <c r="D172" s="6" t="s">
        <v>232</v>
      </c>
      <c r="E172" s="6">
        <v>5</v>
      </c>
      <c r="F172" s="6">
        <v>1</v>
      </c>
      <c r="G172" s="6">
        <v>9</v>
      </c>
      <c r="H172" s="6" t="s">
        <v>236</v>
      </c>
      <c r="I172" s="6" t="s">
        <v>42</v>
      </c>
      <c r="J172" s="6">
        <v>0</v>
      </c>
      <c r="K172" s="6">
        <f t="shared" si="2"/>
        <v>0</v>
      </c>
      <c r="L172" s="6" t="s">
        <v>42</v>
      </c>
      <c r="M172" s="6" t="s">
        <v>42</v>
      </c>
      <c r="N172" s="6" t="s">
        <v>42</v>
      </c>
      <c r="O172" s="6" t="s">
        <v>42</v>
      </c>
      <c r="P172" s="5" t="s">
        <v>42</v>
      </c>
      <c r="Q172" s="5">
        <f>VLOOKUP(C172,[2]HeroConfig!$B:$AQ,13,FALSE)</f>
        <v>2</v>
      </c>
    </row>
    <row r="173" spans="2:17" x14ac:dyDescent="0.2">
      <c r="B173" s="6">
        <v>166</v>
      </c>
      <c r="C173" s="6">
        <v>10017</v>
      </c>
      <c r="D173" s="6" t="s">
        <v>232</v>
      </c>
      <c r="E173" s="6">
        <v>6</v>
      </c>
      <c r="F173" s="6">
        <v>1</v>
      </c>
      <c r="G173" s="6">
        <v>0</v>
      </c>
      <c r="H173" s="6" t="s">
        <v>42</v>
      </c>
      <c r="I173" s="6" t="s">
        <v>237</v>
      </c>
      <c r="J173" s="6">
        <v>9</v>
      </c>
      <c r="K173" s="6">
        <f t="shared" si="2"/>
        <v>9</v>
      </c>
      <c r="L173" s="6" t="s">
        <v>238</v>
      </c>
      <c r="M173" s="6" t="s">
        <v>54</v>
      </c>
      <c r="N173" s="6" t="s">
        <v>55</v>
      </c>
      <c r="O173" s="6" t="s">
        <v>46</v>
      </c>
      <c r="P173" s="5" t="s">
        <v>42</v>
      </c>
      <c r="Q173" s="5">
        <f>VLOOKUP(C173,[2]HeroConfig!$B:$AQ,13,FALSE)</f>
        <v>2</v>
      </c>
    </row>
    <row r="174" spans="2:17" x14ac:dyDescent="0.2">
      <c r="B174" s="6">
        <v>167</v>
      </c>
      <c r="C174" s="6">
        <v>10017</v>
      </c>
      <c r="D174" s="6" t="s">
        <v>232</v>
      </c>
      <c r="E174" s="6">
        <v>7</v>
      </c>
      <c r="F174" s="6">
        <v>1</v>
      </c>
      <c r="G174" s="6">
        <v>10</v>
      </c>
      <c r="H174" s="6" t="s">
        <v>239</v>
      </c>
      <c r="I174" s="6" t="s">
        <v>42</v>
      </c>
      <c r="J174" s="6">
        <v>0</v>
      </c>
      <c r="K174" s="6">
        <f t="shared" si="2"/>
        <v>0</v>
      </c>
      <c r="L174" s="6" t="s">
        <v>42</v>
      </c>
      <c r="M174" s="6" t="s">
        <v>42</v>
      </c>
      <c r="N174" s="6" t="s">
        <v>42</v>
      </c>
      <c r="O174" s="6" t="s">
        <v>42</v>
      </c>
      <c r="P174" s="5" t="s">
        <v>42</v>
      </c>
      <c r="Q174" s="5">
        <f>VLOOKUP(C174,[2]HeroConfig!$B:$AQ,13,FALSE)</f>
        <v>2</v>
      </c>
    </row>
    <row r="175" spans="2:17" x14ac:dyDescent="0.2">
      <c r="B175" s="6">
        <v>168</v>
      </c>
      <c r="C175" s="6">
        <v>10017</v>
      </c>
      <c r="D175" s="6" t="s">
        <v>232</v>
      </c>
      <c r="E175" s="6">
        <v>8</v>
      </c>
      <c r="F175" s="6">
        <v>1</v>
      </c>
      <c r="G175" s="6">
        <v>0</v>
      </c>
      <c r="H175" s="6" t="s">
        <v>42</v>
      </c>
      <c r="I175" s="6" t="s">
        <v>240</v>
      </c>
      <c r="J175" s="6">
        <v>10</v>
      </c>
      <c r="K175" s="6">
        <f t="shared" si="2"/>
        <v>10</v>
      </c>
      <c r="L175" s="6" t="s">
        <v>241</v>
      </c>
      <c r="M175" s="6" t="s">
        <v>753</v>
      </c>
      <c r="N175" s="6" t="s">
        <v>754</v>
      </c>
      <c r="O175" s="6" t="s">
        <v>46</v>
      </c>
      <c r="P175" s="5" t="s">
        <v>42</v>
      </c>
      <c r="Q175" s="5">
        <f>VLOOKUP(C175,[2]HeroConfig!$B:$AQ,13,FALSE)</f>
        <v>2</v>
      </c>
    </row>
    <row r="176" spans="2:17" x14ac:dyDescent="0.2">
      <c r="B176" s="6">
        <v>169</v>
      </c>
      <c r="C176" s="6">
        <v>10017</v>
      </c>
      <c r="D176" s="6" t="s">
        <v>232</v>
      </c>
      <c r="E176" s="6">
        <v>9</v>
      </c>
      <c r="F176" s="6">
        <v>1</v>
      </c>
      <c r="G176" s="6">
        <v>13</v>
      </c>
      <c r="H176" s="6" t="s">
        <v>242</v>
      </c>
      <c r="I176" s="6" t="s">
        <v>42</v>
      </c>
      <c r="J176" s="6">
        <v>0</v>
      </c>
      <c r="K176" s="6">
        <f t="shared" si="2"/>
        <v>0</v>
      </c>
      <c r="L176" s="6" t="s">
        <v>42</v>
      </c>
      <c r="M176" s="6" t="s">
        <v>42</v>
      </c>
      <c r="N176" s="6" t="s">
        <v>42</v>
      </c>
      <c r="O176" s="6" t="s">
        <v>42</v>
      </c>
      <c r="P176" s="5" t="s">
        <v>42</v>
      </c>
      <c r="Q176" s="5">
        <f>VLOOKUP(C176,[2]HeroConfig!$B:$AQ,13,FALSE)</f>
        <v>2</v>
      </c>
    </row>
    <row r="177" spans="2:17" x14ac:dyDescent="0.2">
      <c r="B177" s="6">
        <v>170</v>
      </c>
      <c r="C177" s="6">
        <v>10017</v>
      </c>
      <c r="D177" s="6" t="s">
        <v>232</v>
      </c>
      <c r="E177" s="6">
        <v>10</v>
      </c>
      <c r="F177" s="6">
        <v>1</v>
      </c>
      <c r="G177" s="6">
        <v>0</v>
      </c>
      <c r="H177" s="6" t="s">
        <v>42</v>
      </c>
      <c r="I177" s="6" t="s">
        <v>243</v>
      </c>
      <c r="J177" s="6">
        <v>13</v>
      </c>
      <c r="K177" s="6">
        <f t="shared" si="2"/>
        <v>0</v>
      </c>
      <c r="L177" s="6" t="s">
        <v>42</v>
      </c>
      <c r="M177" s="6" t="s">
        <v>42</v>
      </c>
      <c r="N177" s="6" t="s">
        <v>42</v>
      </c>
      <c r="O177" s="6" t="s">
        <v>42</v>
      </c>
      <c r="P177" s="5" t="s">
        <v>42</v>
      </c>
      <c r="Q177" s="5">
        <f>VLOOKUP(C177,[2]HeroConfig!$B:$AQ,13,FALSE)</f>
        <v>2</v>
      </c>
    </row>
    <row r="178" spans="2:17" x14ac:dyDescent="0.2">
      <c r="B178" s="6">
        <v>171</v>
      </c>
      <c r="C178" s="6">
        <v>10018</v>
      </c>
      <c r="D178" s="6" t="s">
        <v>244</v>
      </c>
      <c r="E178" s="6">
        <v>1</v>
      </c>
      <c r="F178" s="6">
        <v>1</v>
      </c>
      <c r="G178" s="6">
        <v>0</v>
      </c>
      <c r="H178" s="6"/>
      <c r="I178" s="6"/>
      <c r="J178" s="6">
        <v>0</v>
      </c>
      <c r="K178" s="6">
        <f t="shared" si="2"/>
        <v>0</v>
      </c>
      <c r="L178" s="6"/>
      <c r="M178" s="6"/>
      <c r="N178" s="6"/>
      <c r="O178" s="6"/>
      <c r="Q178" s="5">
        <f>VLOOKUP(C178,[2]HeroConfig!$B:$AQ,13,FALSE)</f>
        <v>4</v>
      </c>
    </row>
    <row r="179" spans="2:17" x14ac:dyDescent="0.2">
      <c r="B179" s="6">
        <v>172</v>
      </c>
      <c r="C179" s="6">
        <v>10018</v>
      </c>
      <c r="D179" s="6" t="s">
        <v>244</v>
      </c>
      <c r="E179" s="6">
        <v>2</v>
      </c>
      <c r="F179" s="6">
        <v>1</v>
      </c>
      <c r="G179" s="6">
        <v>0</v>
      </c>
      <c r="H179" s="6"/>
      <c r="I179" s="6"/>
      <c r="J179" s="6">
        <v>0</v>
      </c>
      <c r="K179" s="6">
        <f t="shared" si="2"/>
        <v>0</v>
      </c>
      <c r="L179" s="6"/>
      <c r="M179" s="6"/>
      <c r="N179" s="6"/>
      <c r="O179" s="6"/>
      <c r="Q179" s="5">
        <f>VLOOKUP(C179,[2]HeroConfig!$B:$AQ,13,FALSE)</f>
        <v>4</v>
      </c>
    </row>
    <row r="180" spans="2:17" x14ac:dyDescent="0.2">
      <c r="B180" s="6">
        <v>173</v>
      </c>
      <c r="C180" s="6">
        <v>10018</v>
      </c>
      <c r="D180" s="6" t="s">
        <v>244</v>
      </c>
      <c r="E180" s="6">
        <v>3</v>
      </c>
      <c r="F180" s="6">
        <v>1</v>
      </c>
      <c r="G180" s="6">
        <v>6</v>
      </c>
      <c r="H180" s="6" t="s">
        <v>245</v>
      </c>
      <c r="I180" s="6" t="s">
        <v>42</v>
      </c>
      <c r="J180" s="6">
        <v>0</v>
      </c>
      <c r="K180" s="6">
        <f t="shared" si="2"/>
        <v>0</v>
      </c>
      <c r="L180" s="6" t="s">
        <v>42</v>
      </c>
      <c r="M180" s="6" t="s">
        <v>42</v>
      </c>
      <c r="N180" s="6" t="s">
        <v>42</v>
      </c>
      <c r="O180" s="6" t="s">
        <v>42</v>
      </c>
      <c r="P180" s="5" t="s">
        <v>42</v>
      </c>
      <c r="Q180" s="5">
        <f>VLOOKUP(C180,[2]HeroConfig!$B:$AQ,13,FALSE)</f>
        <v>4</v>
      </c>
    </row>
    <row r="181" spans="2:17" x14ac:dyDescent="0.2">
      <c r="B181" s="6">
        <v>174</v>
      </c>
      <c r="C181" s="6">
        <v>10018</v>
      </c>
      <c r="D181" s="6" t="s">
        <v>244</v>
      </c>
      <c r="E181" s="6">
        <v>4</v>
      </c>
      <c r="F181" s="6">
        <v>1</v>
      </c>
      <c r="G181" s="6">
        <v>0</v>
      </c>
      <c r="H181" s="6" t="s">
        <v>42</v>
      </c>
      <c r="I181" s="6" t="s">
        <v>246</v>
      </c>
      <c r="J181" s="6">
        <v>6</v>
      </c>
      <c r="K181" s="6">
        <f t="shared" si="2"/>
        <v>6</v>
      </c>
      <c r="L181" s="6">
        <v>1051111</v>
      </c>
      <c r="M181" s="6" t="s">
        <v>49</v>
      </c>
      <c r="N181" s="6" t="s">
        <v>50</v>
      </c>
      <c r="O181" s="6" t="s">
        <v>46</v>
      </c>
      <c r="P181" s="5" t="s">
        <v>42</v>
      </c>
      <c r="Q181" s="5">
        <f>VLOOKUP(C181,[2]HeroConfig!$B:$AQ,13,FALSE)</f>
        <v>4</v>
      </c>
    </row>
    <row r="182" spans="2:17" x14ac:dyDescent="0.2">
      <c r="B182" s="6">
        <v>175</v>
      </c>
      <c r="C182" s="6">
        <v>10018</v>
      </c>
      <c r="D182" s="6" t="s">
        <v>244</v>
      </c>
      <c r="E182" s="6">
        <v>5</v>
      </c>
      <c r="F182" s="6">
        <v>1</v>
      </c>
      <c r="G182" s="6">
        <v>9</v>
      </c>
      <c r="H182" s="6" t="s">
        <v>247</v>
      </c>
      <c r="I182" s="6" t="s">
        <v>42</v>
      </c>
      <c r="J182" s="6">
        <v>0</v>
      </c>
      <c r="K182" s="6">
        <f t="shared" si="2"/>
        <v>0</v>
      </c>
      <c r="L182" s="6" t="s">
        <v>42</v>
      </c>
      <c r="M182" s="6" t="s">
        <v>42</v>
      </c>
      <c r="N182" s="6" t="s">
        <v>42</v>
      </c>
      <c r="O182" s="6" t="s">
        <v>42</v>
      </c>
      <c r="P182" s="5" t="s">
        <v>42</v>
      </c>
      <c r="Q182" s="5">
        <f>VLOOKUP(C182,[2]HeroConfig!$B:$AQ,13,FALSE)</f>
        <v>4</v>
      </c>
    </row>
    <row r="183" spans="2:17" x14ac:dyDescent="0.2">
      <c r="B183" s="6">
        <v>176</v>
      </c>
      <c r="C183" s="6">
        <v>10018</v>
      </c>
      <c r="D183" s="6" t="s">
        <v>244</v>
      </c>
      <c r="E183" s="6">
        <v>6</v>
      </c>
      <c r="F183" s="6">
        <v>1</v>
      </c>
      <c r="G183" s="6">
        <v>0</v>
      </c>
      <c r="H183" s="6" t="s">
        <v>42</v>
      </c>
      <c r="I183" s="6" t="s">
        <v>248</v>
      </c>
      <c r="J183" s="6">
        <v>9</v>
      </c>
      <c r="K183" s="6">
        <f t="shared" si="2"/>
        <v>9</v>
      </c>
      <c r="L183" s="6" t="s">
        <v>249</v>
      </c>
      <c r="M183" s="6" t="s">
        <v>54</v>
      </c>
      <c r="N183" s="6" t="s">
        <v>55</v>
      </c>
      <c r="O183" s="6" t="s">
        <v>46</v>
      </c>
      <c r="P183" s="5" t="s">
        <v>42</v>
      </c>
      <c r="Q183" s="5">
        <f>VLOOKUP(C183,[2]HeroConfig!$B:$AQ,13,FALSE)</f>
        <v>4</v>
      </c>
    </row>
    <row r="184" spans="2:17" x14ac:dyDescent="0.2">
      <c r="B184" s="6">
        <v>177</v>
      </c>
      <c r="C184" s="6">
        <v>10018</v>
      </c>
      <c r="D184" s="6" t="s">
        <v>244</v>
      </c>
      <c r="E184" s="6">
        <v>7</v>
      </c>
      <c r="F184" s="6">
        <v>1</v>
      </c>
      <c r="G184" s="6">
        <v>10</v>
      </c>
      <c r="H184" s="6" t="s">
        <v>250</v>
      </c>
      <c r="I184" s="6" t="s">
        <v>42</v>
      </c>
      <c r="J184" s="6">
        <v>0</v>
      </c>
      <c r="K184" s="6">
        <f t="shared" si="2"/>
        <v>0</v>
      </c>
      <c r="L184" s="6" t="s">
        <v>42</v>
      </c>
      <c r="M184" s="6" t="s">
        <v>42</v>
      </c>
      <c r="N184" s="6" t="s">
        <v>42</v>
      </c>
      <c r="O184" s="6" t="s">
        <v>42</v>
      </c>
      <c r="P184" s="5" t="s">
        <v>42</v>
      </c>
      <c r="Q184" s="5">
        <f>VLOOKUP(C184,[2]HeroConfig!$B:$AQ,13,FALSE)</f>
        <v>4</v>
      </c>
    </row>
    <row r="185" spans="2:17" x14ac:dyDescent="0.2">
      <c r="B185" s="6">
        <v>178</v>
      </c>
      <c r="C185" s="6">
        <v>10018</v>
      </c>
      <c r="D185" s="6" t="s">
        <v>244</v>
      </c>
      <c r="E185" s="6">
        <v>8</v>
      </c>
      <c r="F185" s="6">
        <v>1</v>
      </c>
      <c r="G185" s="6">
        <v>0</v>
      </c>
      <c r="H185" s="6" t="s">
        <v>42</v>
      </c>
      <c r="I185" s="6" t="s">
        <v>251</v>
      </c>
      <c r="J185" s="6">
        <v>10</v>
      </c>
      <c r="K185" s="6">
        <f t="shared" si="2"/>
        <v>10</v>
      </c>
      <c r="L185" s="6">
        <v>10000922</v>
      </c>
      <c r="M185" s="6" t="s">
        <v>753</v>
      </c>
      <c r="N185" s="6" t="s">
        <v>754</v>
      </c>
      <c r="O185" s="6" t="s">
        <v>46</v>
      </c>
      <c r="P185" s="5" t="s">
        <v>42</v>
      </c>
      <c r="Q185" s="5">
        <f>VLOOKUP(C185,[2]HeroConfig!$B:$AQ,13,FALSE)</f>
        <v>4</v>
      </c>
    </row>
    <row r="186" spans="2:17" x14ac:dyDescent="0.2">
      <c r="B186" s="6">
        <v>179</v>
      </c>
      <c r="C186" s="6">
        <v>10018</v>
      </c>
      <c r="D186" s="6" t="s">
        <v>244</v>
      </c>
      <c r="E186" s="6">
        <v>9</v>
      </c>
      <c r="F186" s="6">
        <v>1</v>
      </c>
      <c r="G186" s="6">
        <v>13</v>
      </c>
      <c r="H186" s="6" t="s">
        <v>252</v>
      </c>
      <c r="I186" s="6" t="s">
        <v>42</v>
      </c>
      <c r="J186" s="6">
        <v>0</v>
      </c>
      <c r="K186" s="6">
        <f t="shared" si="2"/>
        <v>0</v>
      </c>
      <c r="L186" s="6" t="s">
        <v>42</v>
      </c>
      <c r="M186" s="6" t="s">
        <v>42</v>
      </c>
      <c r="N186" s="6" t="s">
        <v>42</v>
      </c>
      <c r="O186" s="6" t="s">
        <v>42</v>
      </c>
      <c r="P186" s="5" t="s">
        <v>42</v>
      </c>
      <c r="Q186" s="5">
        <f>VLOOKUP(C186,[2]HeroConfig!$B:$AQ,13,FALSE)</f>
        <v>4</v>
      </c>
    </row>
    <row r="187" spans="2:17" x14ac:dyDescent="0.2">
      <c r="B187" s="6">
        <v>180</v>
      </c>
      <c r="C187" s="6">
        <v>10018</v>
      </c>
      <c r="D187" s="6" t="s">
        <v>244</v>
      </c>
      <c r="E187" s="6">
        <v>10</v>
      </c>
      <c r="F187" s="6">
        <v>1</v>
      </c>
      <c r="G187" s="6">
        <v>0</v>
      </c>
      <c r="H187" s="6" t="s">
        <v>42</v>
      </c>
      <c r="I187" s="6" t="s">
        <v>253</v>
      </c>
      <c r="J187" s="6">
        <v>13</v>
      </c>
      <c r="K187" s="6">
        <f t="shared" si="2"/>
        <v>0</v>
      </c>
      <c r="L187" s="6" t="s">
        <v>42</v>
      </c>
      <c r="M187" s="6" t="s">
        <v>42</v>
      </c>
      <c r="N187" s="6" t="s">
        <v>42</v>
      </c>
      <c r="O187" s="6" t="s">
        <v>42</v>
      </c>
      <c r="P187" s="5" t="s">
        <v>42</v>
      </c>
      <c r="Q187" s="5">
        <f>VLOOKUP(C187,[2]HeroConfig!$B:$AQ,13,FALSE)</f>
        <v>4</v>
      </c>
    </row>
    <row r="188" spans="2:17" x14ac:dyDescent="0.2">
      <c r="B188" s="6">
        <v>181</v>
      </c>
      <c r="C188" s="6">
        <v>10019</v>
      </c>
      <c r="D188" s="6" t="s">
        <v>254</v>
      </c>
      <c r="E188" s="6">
        <v>1</v>
      </c>
      <c r="F188" s="6">
        <v>1</v>
      </c>
      <c r="G188" s="6">
        <v>0</v>
      </c>
      <c r="H188" s="6"/>
      <c r="I188" s="6"/>
      <c r="J188" s="6">
        <v>0</v>
      </c>
      <c r="K188" s="6">
        <f t="shared" si="2"/>
        <v>0</v>
      </c>
      <c r="L188" s="6"/>
      <c r="M188" s="6"/>
      <c r="N188" s="6"/>
      <c r="O188" s="6"/>
      <c r="Q188" s="5">
        <f>VLOOKUP(C188,[2]HeroConfig!$B:$AQ,13,FALSE)</f>
        <v>1</v>
      </c>
    </row>
    <row r="189" spans="2:17" x14ac:dyDescent="0.2">
      <c r="B189" s="6">
        <v>182</v>
      </c>
      <c r="C189" s="6">
        <v>10019</v>
      </c>
      <c r="D189" s="6" t="s">
        <v>254</v>
      </c>
      <c r="E189" s="6">
        <v>2</v>
      </c>
      <c r="F189" s="6">
        <v>1</v>
      </c>
      <c r="G189" s="6">
        <v>0</v>
      </c>
      <c r="H189" s="6"/>
      <c r="I189" s="6"/>
      <c r="J189" s="6">
        <v>0</v>
      </c>
      <c r="K189" s="6">
        <f t="shared" si="2"/>
        <v>0</v>
      </c>
      <c r="L189" s="6"/>
      <c r="M189" s="6"/>
      <c r="N189" s="6"/>
      <c r="O189" s="6"/>
      <c r="Q189" s="5">
        <f>VLOOKUP(C189,[2]HeroConfig!$B:$AQ,13,FALSE)</f>
        <v>1</v>
      </c>
    </row>
    <row r="190" spans="2:17" x14ac:dyDescent="0.2">
      <c r="B190" s="6">
        <v>183</v>
      </c>
      <c r="C190" s="6">
        <v>10019</v>
      </c>
      <c r="D190" s="6" t="s">
        <v>254</v>
      </c>
      <c r="E190" s="6">
        <v>3</v>
      </c>
      <c r="F190" s="6">
        <v>1</v>
      </c>
      <c r="G190" s="6">
        <v>6</v>
      </c>
      <c r="H190" s="6" t="s">
        <v>255</v>
      </c>
      <c r="I190" s="6" t="s">
        <v>42</v>
      </c>
      <c r="J190" s="6">
        <v>0</v>
      </c>
      <c r="K190" s="6">
        <f t="shared" si="2"/>
        <v>0</v>
      </c>
      <c r="L190" s="6" t="s">
        <v>42</v>
      </c>
      <c r="M190" s="6" t="s">
        <v>42</v>
      </c>
      <c r="N190" s="6" t="s">
        <v>42</v>
      </c>
      <c r="O190" s="6" t="s">
        <v>42</v>
      </c>
      <c r="P190" s="5" t="s">
        <v>42</v>
      </c>
      <c r="Q190" s="5">
        <f>VLOOKUP(C190,[2]HeroConfig!$B:$AQ,13,FALSE)</f>
        <v>1</v>
      </c>
    </row>
    <row r="191" spans="2:17" x14ac:dyDescent="0.2">
      <c r="B191" s="6">
        <v>184</v>
      </c>
      <c r="C191" s="6">
        <v>10019</v>
      </c>
      <c r="D191" s="6" t="s">
        <v>254</v>
      </c>
      <c r="E191" s="6">
        <v>4</v>
      </c>
      <c r="F191" s="6">
        <v>1</v>
      </c>
      <c r="G191" s="6">
        <v>0</v>
      </c>
      <c r="H191" s="6" t="s">
        <v>42</v>
      </c>
      <c r="I191" s="6" t="s">
        <v>256</v>
      </c>
      <c r="J191" s="6">
        <v>6</v>
      </c>
      <c r="K191" s="6">
        <f t="shared" si="2"/>
        <v>6</v>
      </c>
      <c r="L191" s="6" t="s">
        <v>257</v>
      </c>
      <c r="M191" s="6" t="s">
        <v>49</v>
      </c>
      <c r="N191" s="6" t="s">
        <v>50</v>
      </c>
      <c r="O191" s="6" t="s">
        <v>46</v>
      </c>
      <c r="P191" s="5" t="s">
        <v>42</v>
      </c>
      <c r="Q191" s="5">
        <f>VLOOKUP(C191,[2]HeroConfig!$B:$AQ,13,FALSE)</f>
        <v>1</v>
      </c>
    </row>
    <row r="192" spans="2:17" x14ac:dyDescent="0.2">
      <c r="B192" s="6">
        <v>185</v>
      </c>
      <c r="C192" s="6">
        <v>10019</v>
      </c>
      <c r="D192" s="6" t="s">
        <v>254</v>
      </c>
      <c r="E192" s="6">
        <v>5</v>
      </c>
      <c r="F192" s="6">
        <v>1</v>
      </c>
      <c r="G192" s="6">
        <v>9</v>
      </c>
      <c r="H192" s="6" t="s">
        <v>258</v>
      </c>
      <c r="I192" s="6" t="s">
        <v>42</v>
      </c>
      <c r="J192" s="6">
        <v>0</v>
      </c>
      <c r="K192" s="6">
        <f t="shared" si="2"/>
        <v>0</v>
      </c>
      <c r="L192" s="6" t="s">
        <v>42</v>
      </c>
      <c r="M192" s="6" t="s">
        <v>42</v>
      </c>
      <c r="N192" s="6" t="s">
        <v>42</v>
      </c>
      <c r="O192" s="6" t="s">
        <v>42</v>
      </c>
      <c r="P192" s="5" t="s">
        <v>42</v>
      </c>
      <c r="Q192" s="5">
        <f>VLOOKUP(C192,[2]HeroConfig!$B:$AQ,13,FALSE)</f>
        <v>1</v>
      </c>
    </row>
    <row r="193" spans="2:17" x14ac:dyDescent="0.2">
      <c r="B193" s="6">
        <v>186</v>
      </c>
      <c r="C193" s="6">
        <v>10019</v>
      </c>
      <c r="D193" s="6" t="s">
        <v>254</v>
      </c>
      <c r="E193" s="6">
        <v>6</v>
      </c>
      <c r="F193" s="6">
        <v>1</v>
      </c>
      <c r="G193" s="6">
        <v>0</v>
      </c>
      <c r="H193" s="6" t="s">
        <v>42</v>
      </c>
      <c r="I193" s="6" t="s">
        <v>259</v>
      </c>
      <c r="J193" s="6">
        <v>9</v>
      </c>
      <c r="K193" s="6">
        <f t="shared" si="2"/>
        <v>9</v>
      </c>
      <c r="L193" s="6" t="s">
        <v>260</v>
      </c>
      <c r="M193" s="6" t="s">
        <v>54</v>
      </c>
      <c r="N193" s="6" t="s">
        <v>55</v>
      </c>
      <c r="O193" s="6" t="s">
        <v>46</v>
      </c>
      <c r="P193" s="5" t="s">
        <v>42</v>
      </c>
      <c r="Q193" s="5">
        <f>VLOOKUP(C193,[2]HeroConfig!$B:$AQ,13,FALSE)</f>
        <v>1</v>
      </c>
    </row>
    <row r="194" spans="2:17" x14ac:dyDescent="0.2">
      <c r="B194" s="6">
        <v>187</v>
      </c>
      <c r="C194" s="6">
        <v>10019</v>
      </c>
      <c r="D194" s="6" t="s">
        <v>254</v>
      </c>
      <c r="E194" s="6">
        <v>7</v>
      </c>
      <c r="F194" s="6">
        <v>1</v>
      </c>
      <c r="G194" s="6">
        <v>10</v>
      </c>
      <c r="H194" s="6" t="s">
        <v>261</v>
      </c>
      <c r="I194" s="6" t="s">
        <v>42</v>
      </c>
      <c r="J194" s="6">
        <v>0</v>
      </c>
      <c r="K194" s="6">
        <f t="shared" si="2"/>
        <v>0</v>
      </c>
      <c r="L194" s="6" t="s">
        <v>42</v>
      </c>
      <c r="M194" s="6" t="s">
        <v>42</v>
      </c>
      <c r="N194" s="6" t="s">
        <v>42</v>
      </c>
      <c r="O194" s="6" t="s">
        <v>42</v>
      </c>
      <c r="P194" s="5" t="s">
        <v>42</v>
      </c>
      <c r="Q194" s="5">
        <f>VLOOKUP(C194,[2]HeroConfig!$B:$AQ,13,FALSE)</f>
        <v>1</v>
      </c>
    </row>
    <row r="195" spans="2:17" x14ac:dyDescent="0.2">
      <c r="B195" s="6">
        <v>188</v>
      </c>
      <c r="C195" s="6">
        <v>10019</v>
      </c>
      <c r="D195" s="6" t="s">
        <v>254</v>
      </c>
      <c r="E195" s="6">
        <v>8</v>
      </c>
      <c r="F195" s="6">
        <v>1</v>
      </c>
      <c r="G195" s="6">
        <v>0</v>
      </c>
      <c r="H195" s="6" t="s">
        <v>42</v>
      </c>
      <c r="I195" s="6" t="s">
        <v>262</v>
      </c>
      <c r="J195" s="6">
        <v>10</v>
      </c>
      <c r="K195" s="6">
        <f t="shared" si="2"/>
        <v>10</v>
      </c>
      <c r="L195" s="6">
        <v>1431111</v>
      </c>
      <c r="M195" s="6" t="s">
        <v>753</v>
      </c>
      <c r="N195" s="6" t="s">
        <v>754</v>
      </c>
      <c r="O195" s="6" t="s">
        <v>46</v>
      </c>
      <c r="P195" s="5" t="s">
        <v>42</v>
      </c>
      <c r="Q195" s="5">
        <f>VLOOKUP(C195,[2]HeroConfig!$B:$AQ,13,FALSE)</f>
        <v>1</v>
      </c>
    </row>
    <row r="196" spans="2:17" x14ac:dyDescent="0.2">
      <c r="B196" s="6">
        <v>189</v>
      </c>
      <c r="C196" s="6">
        <v>10019</v>
      </c>
      <c r="D196" s="6" t="s">
        <v>254</v>
      </c>
      <c r="E196" s="6">
        <v>9</v>
      </c>
      <c r="F196" s="6">
        <v>1</v>
      </c>
      <c r="G196" s="6">
        <v>13</v>
      </c>
      <c r="H196" s="6" t="s">
        <v>263</v>
      </c>
      <c r="I196" s="6" t="s">
        <v>42</v>
      </c>
      <c r="J196" s="6">
        <v>0</v>
      </c>
      <c r="K196" s="6">
        <f t="shared" si="2"/>
        <v>0</v>
      </c>
      <c r="L196" s="6" t="s">
        <v>42</v>
      </c>
      <c r="M196" s="6" t="s">
        <v>42</v>
      </c>
      <c r="N196" s="6" t="s">
        <v>42</v>
      </c>
      <c r="O196" s="6" t="s">
        <v>42</v>
      </c>
      <c r="P196" s="5" t="s">
        <v>42</v>
      </c>
      <c r="Q196" s="5">
        <f>VLOOKUP(C196,[2]HeroConfig!$B:$AQ,13,FALSE)</f>
        <v>1</v>
      </c>
    </row>
    <row r="197" spans="2:17" x14ac:dyDescent="0.2">
      <c r="B197" s="6">
        <v>190</v>
      </c>
      <c r="C197" s="6">
        <v>10019</v>
      </c>
      <c r="D197" s="6" t="s">
        <v>254</v>
      </c>
      <c r="E197" s="6">
        <v>10</v>
      </c>
      <c r="F197" s="6">
        <v>1</v>
      </c>
      <c r="G197" s="6">
        <v>0</v>
      </c>
      <c r="H197" s="6" t="s">
        <v>42</v>
      </c>
      <c r="I197" s="6" t="s">
        <v>264</v>
      </c>
      <c r="J197" s="6">
        <v>13</v>
      </c>
      <c r="K197" s="6">
        <f t="shared" si="2"/>
        <v>0</v>
      </c>
      <c r="L197" s="6" t="s">
        <v>42</v>
      </c>
      <c r="M197" s="6" t="s">
        <v>42</v>
      </c>
      <c r="N197" s="6" t="s">
        <v>42</v>
      </c>
      <c r="O197" s="6" t="s">
        <v>42</v>
      </c>
      <c r="P197" s="5" t="s">
        <v>42</v>
      </c>
      <c r="Q197" s="5">
        <f>VLOOKUP(C197,[2]HeroConfig!$B:$AQ,13,FALSE)</f>
        <v>1</v>
      </c>
    </row>
    <row r="198" spans="2:17" x14ac:dyDescent="0.2">
      <c r="B198" s="6">
        <v>191</v>
      </c>
      <c r="C198" s="6">
        <v>10020</v>
      </c>
      <c r="D198" s="6" t="s">
        <v>265</v>
      </c>
      <c r="E198" s="6">
        <v>1</v>
      </c>
      <c r="F198" s="6">
        <v>1</v>
      </c>
      <c r="G198" s="6">
        <v>0</v>
      </c>
      <c r="H198" s="6"/>
      <c r="I198" s="6"/>
      <c r="J198" s="6">
        <v>0</v>
      </c>
      <c r="K198" s="6">
        <f t="shared" si="2"/>
        <v>0</v>
      </c>
      <c r="L198" s="6"/>
      <c r="M198" s="6"/>
      <c r="N198" s="6"/>
      <c r="O198" s="6"/>
      <c r="Q198" s="5">
        <f>VLOOKUP(C198,[2]HeroConfig!$B:$AQ,13,FALSE)</f>
        <v>3</v>
      </c>
    </row>
    <row r="199" spans="2:17" x14ac:dyDescent="0.2">
      <c r="B199" s="6">
        <v>192</v>
      </c>
      <c r="C199" s="6">
        <v>10020</v>
      </c>
      <c r="D199" s="6" t="s">
        <v>265</v>
      </c>
      <c r="E199" s="6">
        <v>2</v>
      </c>
      <c r="F199" s="6">
        <v>1</v>
      </c>
      <c r="G199" s="6">
        <v>0</v>
      </c>
      <c r="H199" s="6"/>
      <c r="I199" s="6"/>
      <c r="J199" s="6">
        <v>0</v>
      </c>
      <c r="K199" s="6">
        <f t="shared" si="2"/>
        <v>0</v>
      </c>
      <c r="L199" s="6"/>
      <c r="M199" s="6"/>
      <c r="N199" s="6"/>
      <c r="O199" s="6"/>
      <c r="Q199" s="5">
        <f>VLOOKUP(C199,[2]HeroConfig!$B:$AQ,13,FALSE)</f>
        <v>3</v>
      </c>
    </row>
    <row r="200" spans="2:17" x14ac:dyDescent="0.2">
      <c r="B200" s="6">
        <v>193</v>
      </c>
      <c r="C200" s="6">
        <v>10020</v>
      </c>
      <c r="D200" s="6" t="s">
        <v>265</v>
      </c>
      <c r="E200" s="6">
        <v>3</v>
      </c>
      <c r="F200" s="6">
        <v>1</v>
      </c>
      <c r="G200" s="6">
        <v>6</v>
      </c>
      <c r="H200" s="6" t="s">
        <v>266</v>
      </c>
      <c r="I200" s="6" t="s">
        <v>42</v>
      </c>
      <c r="J200" s="6">
        <v>0</v>
      </c>
      <c r="K200" s="6">
        <f t="shared" si="2"/>
        <v>0</v>
      </c>
      <c r="L200" s="6" t="s">
        <v>42</v>
      </c>
      <c r="M200" s="6" t="s">
        <v>42</v>
      </c>
      <c r="N200" s="6" t="s">
        <v>42</v>
      </c>
      <c r="O200" s="6" t="s">
        <v>42</v>
      </c>
      <c r="P200" s="5" t="s">
        <v>42</v>
      </c>
      <c r="Q200" s="5">
        <f>VLOOKUP(C200,[2]HeroConfig!$B:$AQ,13,FALSE)</f>
        <v>3</v>
      </c>
    </row>
    <row r="201" spans="2:17" x14ac:dyDescent="0.2">
      <c r="B201" s="6">
        <v>194</v>
      </c>
      <c r="C201" s="6">
        <v>10020</v>
      </c>
      <c r="D201" s="6" t="s">
        <v>265</v>
      </c>
      <c r="E201" s="6">
        <v>4</v>
      </c>
      <c r="F201" s="6">
        <v>1</v>
      </c>
      <c r="G201" s="6">
        <v>0</v>
      </c>
      <c r="H201" s="6" t="s">
        <v>42</v>
      </c>
      <c r="I201" s="6" t="s">
        <v>267</v>
      </c>
      <c r="J201" s="6">
        <v>6</v>
      </c>
      <c r="K201" s="6">
        <f t="shared" si="2"/>
        <v>6</v>
      </c>
      <c r="L201" s="6" t="s">
        <v>268</v>
      </c>
      <c r="M201" s="6" t="s">
        <v>49</v>
      </c>
      <c r="N201" s="6" t="s">
        <v>50</v>
      </c>
      <c r="O201" s="6" t="s">
        <v>46</v>
      </c>
      <c r="P201" s="5" t="s">
        <v>42</v>
      </c>
      <c r="Q201" s="5">
        <f>VLOOKUP(C201,[2]HeroConfig!$B:$AQ,13,FALSE)</f>
        <v>3</v>
      </c>
    </row>
    <row r="202" spans="2:17" x14ac:dyDescent="0.2">
      <c r="B202" s="6">
        <v>195</v>
      </c>
      <c r="C202" s="6">
        <v>10020</v>
      </c>
      <c r="D202" s="6" t="s">
        <v>265</v>
      </c>
      <c r="E202" s="6">
        <v>5</v>
      </c>
      <c r="F202" s="6">
        <v>1</v>
      </c>
      <c r="G202" s="6">
        <v>9</v>
      </c>
      <c r="H202" s="6" t="s">
        <v>269</v>
      </c>
      <c r="I202" s="6" t="s">
        <v>42</v>
      </c>
      <c r="J202" s="6">
        <v>0</v>
      </c>
      <c r="K202" s="6">
        <f t="shared" si="2"/>
        <v>0</v>
      </c>
      <c r="L202" s="6" t="s">
        <v>42</v>
      </c>
      <c r="M202" s="6" t="s">
        <v>42</v>
      </c>
      <c r="N202" s="6" t="s">
        <v>42</v>
      </c>
      <c r="O202" s="6" t="s">
        <v>42</v>
      </c>
      <c r="P202" s="5" t="s">
        <v>42</v>
      </c>
      <c r="Q202" s="5">
        <f>VLOOKUP(C202,[2]HeroConfig!$B:$AQ,13,FALSE)</f>
        <v>3</v>
      </c>
    </row>
    <row r="203" spans="2:17" x14ac:dyDescent="0.2">
      <c r="B203" s="6">
        <v>196</v>
      </c>
      <c r="C203" s="6">
        <v>10020</v>
      </c>
      <c r="D203" s="6" t="s">
        <v>265</v>
      </c>
      <c r="E203" s="6">
        <v>6</v>
      </c>
      <c r="F203" s="6">
        <v>1</v>
      </c>
      <c r="G203" s="6">
        <v>0</v>
      </c>
      <c r="H203" s="6" t="s">
        <v>42</v>
      </c>
      <c r="I203" s="6" t="s">
        <v>270</v>
      </c>
      <c r="J203" s="6">
        <v>9</v>
      </c>
      <c r="K203" s="6">
        <f t="shared" si="2"/>
        <v>9</v>
      </c>
      <c r="L203" s="6" t="s">
        <v>271</v>
      </c>
      <c r="M203" s="6" t="s">
        <v>54</v>
      </c>
      <c r="N203" s="6" t="s">
        <v>55</v>
      </c>
      <c r="O203" s="6" t="s">
        <v>46</v>
      </c>
      <c r="P203" s="5" t="s">
        <v>42</v>
      </c>
      <c r="Q203" s="5">
        <f>VLOOKUP(C203,[2]HeroConfig!$B:$AQ,13,FALSE)</f>
        <v>3</v>
      </c>
    </row>
    <row r="204" spans="2:17" x14ac:dyDescent="0.2">
      <c r="B204" s="6">
        <v>197</v>
      </c>
      <c r="C204" s="6">
        <v>10020</v>
      </c>
      <c r="D204" s="6" t="s">
        <v>265</v>
      </c>
      <c r="E204" s="6">
        <v>7</v>
      </c>
      <c r="F204" s="6">
        <v>1</v>
      </c>
      <c r="G204" s="6">
        <v>10</v>
      </c>
      <c r="H204" s="6" t="s">
        <v>272</v>
      </c>
      <c r="I204" s="6" t="s">
        <v>42</v>
      </c>
      <c r="J204" s="6">
        <v>0</v>
      </c>
      <c r="K204" s="6">
        <f t="shared" si="2"/>
        <v>0</v>
      </c>
      <c r="L204" s="6" t="s">
        <v>42</v>
      </c>
      <c r="M204" s="6" t="s">
        <v>42</v>
      </c>
      <c r="N204" s="6" t="s">
        <v>42</v>
      </c>
      <c r="O204" s="6" t="s">
        <v>42</v>
      </c>
      <c r="P204" s="5" t="s">
        <v>42</v>
      </c>
      <c r="Q204" s="5">
        <f>VLOOKUP(C204,[2]HeroConfig!$B:$AQ,13,FALSE)</f>
        <v>3</v>
      </c>
    </row>
    <row r="205" spans="2:17" x14ac:dyDescent="0.2">
      <c r="B205" s="6">
        <v>198</v>
      </c>
      <c r="C205" s="6">
        <v>10020</v>
      </c>
      <c r="D205" s="6" t="s">
        <v>265</v>
      </c>
      <c r="E205" s="6">
        <v>8</v>
      </c>
      <c r="F205" s="6">
        <v>1</v>
      </c>
      <c r="G205" s="6">
        <v>0</v>
      </c>
      <c r="H205" s="6" t="s">
        <v>42</v>
      </c>
      <c r="I205" s="6" t="s">
        <v>273</v>
      </c>
      <c r="J205" s="6">
        <v>10</v>
      </c>
      <c r="K205" s="6">
        <f t="shared" si="2"/>
        <v>10</v>
      </c>
      <c r="L205" s="6" t="s">
        <v>274</v>
      </c>
      <c r="M205" s="6" t="s">
        <v>753</v>
      </c>
      <c r="N205" s="6" t="s">
        <v>754</v>
      </c>
      <c r="O205" s="6" t="s">
        <v>46</v>
      </c>
      <c r="P205" s="5" t="s">
        <v>42</v>
      </c>
      <c r="Q205" s="5">
        <f>VLOOKUP(C205,[2]HeroConfig!$B:$AQ,13,FALSE)</f>
        <v>3</v>
      </c>
    </row>
    <row r="206" spans="2:17" x14ac:dyDescent="0.2">
      <c r="B206" s="6">
        <v>199</v>
      </c>
      <c r="C206" s="6">
        <v>10020</v>
      </c>
      <c r="D206" s="6" t="s">
        <v>265</v>
      </c>
      <c r="E206" s="6">
        <v>9</v>
      </c>
      <c r="F206" s="6">
        <v>1</v>
      </c>
      <c r="G206" s="6">
        <v>13</v>
      </c>
      <c r="H206" s="6" t="s">
        <v>275</v>
      </c>
      <c r="I206" s="6" t="s">
        <v>42</v>
      </c>
      <c r="J206" s="6">
        <v>0</v>
      </c>
      <c r="K206" s="6">
        <f t="shared" si="2"/>
        <v>0</v>
      </c>
      <c r="L206" s="6" t="s">
        <v>42</v>
      </c>
      <c r="M206" s="6" t="s">
        <v>42</v>
      </c>
      <c r="N206" s="6" t="s">
        <v>42</v>
      </c>
      <c r="O206" s="6" t="s">
        <v>42</v>
      </c>
      <c r="P206" s="5" t="s">
        <v>42</v>
      </c>
      <c r="Q206" s="5">
        <f>VLOOKUP(C206,[2]HeroConfig!$B:$AQ,13,FALSE)</f>
        <v>3</v>
      </c>
    </row>
    <row r="207" spans="2:17" x14ac:dyDescent="0.2">
      <c r="B207" s="6">
        <v>200</v>
      </c>
      <c r="C207" s="6">
        <v>10020</v>
      </c>
      <c r="D207" s="6" t="s">
        <v>265</v>
      </c>
      <c r="E207" s="6">
        <v>10</v>
      </c>
      <c r="F207" s="6">
        <v>1</v>
      </c>
      <c r="G207" s="6">
        <v>0</v>
      </c>
      <c r="H207" s="6" t="s">
        <v>42</v>
      </c>
      <c r="I207" s="6" t="s">
        <v>276</v>
      </c>
      <c r="J207" s="6">
        <v>13</v>
      </c>
      <c r="K207" s="6">
        <f t="shared" si="2"/>
        <v>0</v>
      </c>
      <c r="L207" s="6" t="s">
        <v>42</v>
      </c>
      <c r="M207" s="6" t="s">
        <v>42</v>
      </c>
      <c r="N207" s="6" t="s">
        <v>42</v>
      </c>
      <c r="O207" s="6" t="s">
        <v>42</v>
      </c>
      <c r="P207" s="5" t="s">
        <v>42</v>
      </c>
      <c r="Q207" s="5">
        <f>VLOOKUP(C207,[2]HeroConfig!$B:$AQ,13,FALSE)</f>
        <v>3</v>
      </c>
    </row>
    <row r="208" spans="2:17" x14ac:dyDescent="0.2">
      <c r="B208" s="6">
        <v>201</v>
      </c>
      <c r="C208" s="6">
        <v>10021</v>
      </c>
      <c r="D208" s="6" t="s">
        <v>277</v>
      </c>
      <c r="E208" s="6">
        <v>1</v>
      </c>
      <c r="F208" s="6">
        <v>1</v>
      </c>
      <c r="G208" s="6">
        <v>0</v>
      </c>
      <c r="H208" s="6"/>
      <c r="I208" s="6"/>
      <c r="J208" s="6">
        <v>0</v>
      </c>
      <c r="K208" s="6">
        <f t="shared" si="2"/>
        <v>0</v>
      </c>
      <c r="L208" s="6"/>
      <c r="M208" s="6"/>
      <c r="N208" s="6"/>
      <c r="O208" s="6"/>
      <c r="Q208" s="5">
        <f>VLOOKUP(C208,[2]HeroConfig!$B:$AQ,13,FALSE)</f>
        <v>3</v>
      </c>
    </row>
    <row r="209" spans="2:17" x14ac:dyDescent="0.2">
      <c r="B209" s="6">
        <v>202</v>
      </c>
      <c r="C209" s="6">
        <v>10021</v>
      </c>
      <c r="D209" s="6" t="s">
        <v>277</v>
      </c>
      <c r="E209" s="6">
        <v>2</v>
      </c>
      <c r="F209" s="6">
        <v>1</v>
      </c>
      <c r="G209" s="6">
        <v>0</v>
      </c>
      <c r="H209" s="6"/>
      <c r="I209" s="6"/>
      <c r="J209" s="6">
        <v>0</v>
      </c>
      <c r="K209" s="6">
        <f t="shared" si="2"/>
        <v>0</v>
      </c>
      <c r="L209" s="6"/>
      <c r="M209" s="6"/>
      <c r="N209" s="6"/>
      <c r="O209" s="6"/>
      <c r="Q209" s="5">
        <f>VLOOKUP(C209,[2]HeroConfig!$B:$AQ,13,FALSE)</f>
        <v>3</v>
      </c>
    </row>
    <row r="210" spans="2:17" x14ac:dyDescent="0.2">
      <c r="B210" s="6">
        <v>203</v>
      </c>
      <c r="C210" s="6">
        <v>10021</v>
      </c>
      <c r="D210" s="6" t="s">
        <v>277</v>
      </c>
      <c r="E210" s="6">
        <v>3</v>
      </c>
      <c r="F210" s="6">
        <v>1</v>
      </c>
      <c r="G210" s="6">
        <v>6</v>
      </c>
      <c r="H210" s="6" t="s">
        <v>278</v>
      </c>
      <c r="I210" s="6" t="s">
        <v>42</v>
      </c>
      <c r="J210" s="6">
        <v>0</v>
      </c>
      <c r="K210" s="6">
        <f t="shared" si="2"/>
        <v>0</v>
      </c>
      <c r="L210" s="6" t="s">
        <v>42</v>
      </c>
      <c r="M210" s="6" t="s">
        <v>42</v>
      </c>
      <c r="N210" s="6" t="s">
        <v>42</v>
      </c>
      <c r="O210" s="6" t="s">
        <v>42</v>
      </c>
      <c r="P210" s="5" t="s">
        <v>42</v>
      </c>
      <c r="Q210" s="5">
        <f>VLOOKUP(C210,[2]HeroConfig!$B:$AQ,13,FALSE)</f>
        <v>3</v>
      </c>
    </row>
    <row r="211" spans="2:17" x14ac:dyDescent="0.2">
      <c r="B211" s="6">
        <v>204</v>
      </c>
      <c r="C211" s="6">
        <v>10021</v>
      </c>
      <c r="D211" s="6" t="s">
        <v>277</v>
      </c>
      <c r="E211" s="6">
        <v>4</v>
      </c>
      <c r="F211" s="6">
        <v>1</v>
      </c>
      <c r="G211" s="6">
        <v>0</v>
      </c>
      <c r="H211" s="6" t="s">
        <v>42</v>
      </c>
      <c r="I211" s="6" t="s">
        <v>279</v>
      </c>
      <c r="J211" s="6">
        <v>6</v>
      </c>
      <c r="K211" s="6">
        <f t="shared" ref="K211:K274" si="3">K201</f>
        <v>6</v>
      </c>
      <c r="L211" s="6" t="s">
        <v>280</v>
      </c>
      <c r="M211" s="6" t="s">
        <v>49</v>
      </c>
      <c r="N211" s="6" t="s">
        <v>50</v>
      </c>
      <c r="O211" s="6" t="s">
        <v>46</v>
      </c>
      <c r="P211" s="5" t="s">
        <v>42</v>
      </c>
      <c r="Q211" s="5">
        <f>VLOOKUP(C211,[2]HeroConfig!$B:$AQ,13,FALSE)</f>
        <v>3</v>
      </c>
    </row>
    <row r="212" spans="2:17" x14ac:dyDescent="0.2">
      <c r="B212" s="6">
        <v>205</v>
      </c>
      <c r="C212" s="6">
        <v>10021</v>
      </c>
      <c r="D212" s="6" t="s">
        <v>277</v>
      </c>
      <c r="E212" s="6">
        <v>5</v>
      </c>
      <c r="F212" s="6">
        <v>1</v>
      </c>
      <c r="G212" s="6">
        <v>9</v>
      </c>
      <c r="H212" s="6" t="s">
        <v>281</v>
      </c>
      <c r="I212" s="6" t="s">
        <v>42</v>
      </c>
      <c r="J212" s="6">
        <v>0</v>
      </c>
      <c r="K212" s="6">
        <f t="shared" si="3"/>
        <v>0</v>
      </c>
      <c r="L212" s="6" t="s">
        <v>42</v>
      </c>
      <c r="M212" s="6" t="s">
        <v>42</v>
      </c>
      <c r="N212" s="6" t="s">
        <v>42</v>
      </c>
      <c r="O212" s="6" t="s">
        <v>42</v>
      </c>
      <c r="P212" s="5" t="s">
        <v>42</v>
      </c>
      <c r="Q212" s="5">
        <f>VLOOKUP(C212,[2]HeroConfig!$B:$AQ,13,FALSE)</f>
        <v>3</v>
      </c>
    </row>
    <row r="213" spans="2:17" x14ac:dyDescent="0.2">
      <c r="B213" s="6">
        <v>206</v>
      </c>
      <c r="C213" s="6">
        <v>10021</v>
      </c>
      <c r="D213" s="6" t="s">
        <v>277</v>
      </c>
      <c r="E213" s="6">
        <v>6</v>
      </c>
      <c r="F213" s="6">
        <v>1</v>
      </c>
      <c r="G213" s="6">
        <v>0</v>
      </c>
      <c r="H213" s="6" t="s">
        <v>42</v>
      </c>
      <c r="I213" s="6" t="s">
        <v>282</v>
      </c>
      <c r="J213" s="6">
        <v>9</v>
      </c>
      <c r="K213" s="6">
        <f t="shared" si="3"/>
        <v>9</v>
      </c>
      <c r="L213" s="6" t="s">
        <v>283</v>
      </c>
      <c r="M213" s="6" t="s">
        <v>54</v>
      </c>
      <c r="N213" s="6" t="s">
        <v>55</v>
      </c>
      <c r="O213" s="6" t="s">
        <v>46</v>
      </c>
      <c r="P213" s="5" t="s">
        <v>42</v>
      </c>
      <c r="Q213" s="5">
        <f>VLOOKUP(C213,[2]HeroConfig!$B:$AQ,13,FALSE)</f>
        <v>3</v>
      </c>
    </row>
    <row r="214" spans="2:17" x14ac:dyDescent="0.2">
      <c r="B214" s="6">
        <v>207</v>
      </c>
      <c r="C214" s="6">
        <v>10021</v>
      </c>
      <c r="D214" s="6" t="s">
        <v>277</v>
      </c>
      <c r="E214" s="6">
        <v>7</v>
      </c>
      <c r="F214" s="6">
        <v>1</v>
      </c>
      <c r="G214" s="6">
        <v>10</v>
      </c>
      <c r="H214" s="6" t="s">
        <v>284</v>
      </c>
      <c r="I214" s="6" t="s">
        <v>42</v>
      </c>
      <c r="J214" s="6">
        <v>0</v>
      </c>
      <c r="K214" s="6">
        <f t="shared" si="3"/>
        <v>0</v>
      </c>
      <c r="L214" s="6" t="s">
        <v>42</v>
      </c>
      <c r="M214" s="6" t="s">
        <v>42</v>
      </c>
      <c r="N214" s="6" t="s">
        <v>42</v>
      </c>
      <c r="O214" s="6" t="s">
        <v>42</v>
      </c>
      <c r="P214" s="5" t="s">
        <v>42</v>
      </c>
      <c r="Q214" s="5">
        <f>VLOOKUP(C214,[2]HeroConfig!$B:$AQ,13,FALSE)</f>
        <v>3</v>
      </c>
    </row>
    <row r="215" spans="2:17" x14ac:dyDescent="0.2">
      <c r="B215" s="6">
        <v>208</v>
      </c>
      <c r="C215" s="6">
        <v>10021</v>
      </c>
      <c r="D215" s="6" t="s">
        <v>277</v>
      </c>
      <c r="E215" s="6">
        <v>8</v>
      </c>
      <c r="F215" s="6">
        <v>1</v>
      </c>
      <c r="G215" s="6">
        <v>0</v>
      </c>
      <c r="H215" s="6" t="s">
        <v>42</v>
      </c>
      <c r="I215" s="6" t="s">
        <v>285</v>
      </c>
      <c r="J215" s="6">
        <v>10</v>
      </c>
      <c r="K215" s="6">
        <f t="shared" si="3"/>
        <v>10</v>
      </c>
      <c r="L215" s="6" t="s">
        <v>286</v>
      </c>
      <c r="M215" s="6" t="s">
        <v>753</v>
      </c>
      <c r="N215" s="6" t="s">
        <v>754</v>
      </c>
      <c r="O215" s="6" t="s">
        <v>46</v>
      </c>
      <c r="P215" s="5" t="s">
        <v>42</v>
      </c>
      <c r="Q215" s="5">
        <f>VLOOKUP(C215,[2]HeroConfig!$B:$AQ,13,FALSE)</f>
        <v>3</v>
      </c>
    </row>
    <row r="216" spans="2:17" x14ac:dyDescent="0.2">
      <c r="B216" s="6">
        <v>209</v>
      </c>
      <c r="C216" s="6">
        <v>10021</v>
      </c>
      <c r="D216" s="6" t="s">
        <v>277</v>
      </c>
      <c r="E216" s="6">
        <v>9</v>
      </c>
      <c r="F216" s="6">
        <v>1</v>
      </c>
      <c r="G216" s="6">
        <v>13</v>
      </c>
      <c r="H216" s="6" t="s">
        <v>287</v>
      </c>
      <c r="I216" s="6" t="s">
        <v>42</v>
      </c>
      <c r="J216" s="6">
        <v>0</v>
      </c>
      <c r="K216" s="6">
        <f t="shared" si="3"/>
        <v>0</v>
      </c>
      <c r="L216" s="6" t="s">
        <v>42</v>
      </c>
      <c r="M216" s="6" t="s">
        <v>42</v>
      </c>
      <c r="N216" s="6" t="s">
        <v>42</v>
      </c>
      <c r="O216" s="6" t="s">
        <v>42</v>
      </c>
      <c r="P216" s="5" t="s">
        <v>42</v>
      </c>
      <c r="Q216" s="5">
        <f>VLOOKUP(C216,[2]HeroConfig!$B:$AQ,13,FALSE)</f>
        <v>3</v>
      </c>
    </row>
    <row r="217" spans="2:17" x14ac:dyDescent="0.2">
      <c r="B217" s="6">
        <v>210</v>
      </c>
      <c r="C217" s="6">
        <v>10021</v>
      </c>
      <c r="D217" s="6" t="s">
        <v>277</v>
      </c>
      <c r="E217" s="6">
        <v>10</v>
      </c>
      <c r="F217" s="6">
        <v>1</v>
      </c>
      <c r="G217" s="6">
        <v>0</v>
      </c>
      <c r="H217" s="6" t="s">
        <v>42</v>
      </c>
      <c r="I217" s="6" t="s">
        <v>288</v>
      </c>
      <c r="J217" s="6">
        <v>13</v>
      </c>
      <c r="K217" s="6">
        <f t="shared" si="3"/>
        <v>0</v>
      </c>
      <c r="L217" s="6" t="s">
        <v>42</v>
      </c>
      <c r="M217" s="6" t="s">
        <v>42</v>
      </c>
      <c r="N217" s="6" t="s">
        <v>42</v>
      </c>
      <c r="O217" s="6" t="s">
        <v>42</v>
      </c>
      <c r="P217" s="5" t="s">
        <v>42</v>
      </c>
      <c r="Q217" s="5">
        <f>VLOOKUP(C217,[2]HeroConfig!$B:$AQ,13,FALSE)</f>
        <v>3</v>
      </c>
    </row>
    <row r="218" spans="2:17" x14ac:dyDescent="0.2">
      <c r="B218" s="6">
        <v>211</v>
      </c>
      <c r="C218" s="6">
        <v>10022</v>
      </c>
      <c r="D218" s="6" t="s">
        <v>289</v>
      </c>
      <c r="E218" s="6">
        <v>1</v>
      </c>
      <c r="F218" s="6">
        <v>1</v>
      </c>
      <c r="G218" s="6">
        <v>0</v>
      </c>
      <c r="H218" s="6"/>
      <c r="I218" s="6"/>
      <c r="J218" s="6">
        <v>0</v>
      </c>
      <c r="K218" s="6">
        <f t="shared" si="3"/>
        <v>0</v>
      </c>
      <c r="L218" s="6"/>
      <c r="M218" s="6"/>
      <c r="N218" s="6"/>
      <c r="O218" s="6"/>
      <c r="Q218" s="5">
        <f>VLOOKUP(C218,[2]HeroConfig!$B:$AQ,13,FALSE)</f>
        <v>3</v>
      </c>
    </row>
    <row r="219" spans="2:17" x14ac:dyDescent="0.2">
      <c r="B219" s="6">
        <v>212</v>
      </c>
      <c r="C219" s="6">
        <v>10022</v>
      </c>
      <c r="D219" s="6" t="s">
        <v>289</v>
      </c>
      <c r="E219" s="6">
        <v>2</v>
      </c>
      <c r="F219" s="6">
        <v>1</v>
      </c>
      <c r="G219" s="6">
        <v>0</v>
      </c>
      <c r="H219" s="6"/>
      <c r="I219" s="6"/>
      <c r="J219" s="6">
        <v>0</v>
      </c>
      <c r="K219" s="6">
        <f t="shared" si="3"/>
        <v>0</v>
      </c>
      <c r="L219" s="6"/>
      <c r="M219" s="6"/>
      <c r="N219" s="6"/>
      <c r="O219" s="6"/>
      <c r="Q219" s="5">
        <f>VLOOKUP(C219,[2]HeroConfig!$B:$AQ,13,FALSE)</f>
        <v>3</v>
      </c>
    </row>
    <row r="220" spans="2:17" x14ac:dyDescent="0.2">
      <c r="B220" s="6">
        <v>213</v>
      </c>
      <c r="C220" s="6">
        <v>10022</v>
      </c>
      <c r="D220" s="6" t="s">
        <v>289</v>
      </c>
      <c r="E220" s="6">
        <v>3</v>
      </c>
      <c r="F220" s="6">
        <v>1</v>
      </c>
      <c r="G220" s="6">
        <v>6</v>
      </c>
      <c r="H220" s="6" t="s">
        <v>290</v>
      </c>
      <c r="I220" s="6" t="s">
        <v>42</v>
      </c>
      <c r="J220" s="6">
        <v>0</v>
      </c>
      <c r="K220" s="6">
        <f t="shared" si="3"/>
        <v>0</v>
      </c>
      <c r="L220" s="6" t="s">
        <v>42</v>
      </c>
      <c r="M220" s="6" t="s">
        <v>42</v>
      </c>
      <c r="N220" s="6" t="s">
        <v>42</v>
      </c>
      <c r="O220" s="6" t="s">
        <v>42</v>
      </c>
      <c r="P220" s="5" t="s">
        <v>42</v>
      </c>
      <c r="Q220" s="5">
        <f>VLOOKUP(C220,[2]HeroConfig!$B:$AQ,13,FALSE)</f>
        <v>3</v>
      </c>
    </row>
    <row r="221" spans="2:17" x14ac:dyDescent="0.2">
      <c r="B221" s="6">
        <v>214</v>
      </c>
      <c r="C221" s="6">
        <v>10022</v>
      </c>
      <c r="D221" s="6" t="s">
        <v>289</v>
      </c>
      <c r="E221" s="6">
        <v>4</v>
      </c>
      <c r="F221" s="6">
        <v>1</v>
      </c>
      <c r="G221" s="6">
        <v>0</v>
      </c>
      <c r="H221" s="6" t="s">
        <v>42</v>
      </c>
      <c r="I221" s="6" t="s">
        <v>291</v>
      </c>
      <c r="J221" s="6">
        <v>6</v>
      </c>
      <c r="K221" s="6">
        <f t="shared" si="3"/>
        <v>6</v>
      </c>
      <c r="L221" s="6" t="s">
        <v>292</v>
      </c>
      <c r="M221" s="6" t="s">
        <v>49</v>
      </c>
      <c r="N221" s="6" t="s">
        <v>50</v>
      </c>
      <c r="O221" s="6" t="s">
        <v>46</v>
      </c>
      <c r="P221" s="5" t="s">
        <v>42</v>
      </c>
      <c r="Q221" s="5">
        <f>VLOOKUP(C221,[2]HeroConfig!$B:$AQ,13,FALSE)</f>
        <v>3</v>
      </c>
    </row>
    <row r="222" spans="2:17" x14ac:dyDescent="0.2">
      <c r="B222" s="6">
        <v>215</v>
      </c>
      <c r="C222" s="6">
        <v>10022</v>
      </c>
      <c r="D222" s="6" t="s">
        <v>289</v>
      </c>
      <c r="E222" s="6">
        <v>5</v>
      </c>
      <c r="F222" s="6">
        <v>1</v>
      </c>
      <c r="G222" s="6">
        <v>9</v>
      </c>
      <c r="H222" s="6" t="s">
        <v>293</v>
      </c>
      <c r="I222" s="6" t="s">
        <v>42</v>
      </c>
      <c r="J222" s="6">
        <v>0</v>
      </c>
      <c r="K222" s="6">
        <f t="shared" si="3"/>
        <v>0</v>
      </c>
      <c r="L222" s="6" t="s">
        <v>42</v>
      </c>
      <c r="M222" s="6" t="s">
        <v>42</v>
      </c>
      <c r="N222" s="6" t="s">
        <v>42</v>
      </c>
      <c r="O222" s="6" t="s">
        <v>42</v>
      </c>
      <c r="P222" s="5" t="s">
        <v>42</v>
      </c>
      <c r="Q222" s="5">
        <f>VLOOKUP(C222,[2]HeroConfig!$B:$AQ,13,FALSE)</f>
        <v>3</v>
      </c>
    </row>
    <row r="223" spans="2:17" x14ac:dyDescent="0.2">
      <c r="B223" s="6">
        <v>216</v>
      </c>
      <c r="C223" s="6">
        <v>10022</v>
      </c>
      <c r="D223" s="6" t="s">
        <v>289</v>
      </c>
      <c r="E223" s="6">
        <v>6</v>
      </c>
      <c r="F223" s="6">
        <v>1</v>
      </c>
      <c r="G223" s="6">
        <v>0</v>
      </c>
      <c r="H223" s="6" t="s">
        <v>42</v>
      </c>
      <c r="I223" s="6" t="s">
        <v>294</v>
      </c>
      <c r="J223" s="6">
        <v>9</v>
      </c>
      <c r="K223" s="6">
        <f t="shared" si="3"/>
        <v>9</v>
      </c>
      <c r="L223" s="6">
        <v>3151050</v>
      </c>
      <c r="M223" s="6" t="s">
        <v>54</v>
      </c>
      <c r="N223" s="6" t="s">
        <v>55</v>
      </c>
      <c r="O223" s="6" t="s">
        <v>46</v>
      </c>
      <c r="P223" s="5" t="s">
        <v>42</v>
      </c>
      <c r="Q223" s="5">
        <f>VLOOKUP(C223,[2]HeroConfig!$B:$AQ,13,FALSE)</f>
        <v>3</v>
      </c>
    </row>
    <row r="224" spans="2:17" x14ac:dyDescent="0.2">
      <c r="B224" s="6">
        <v>217</v>
      </c>
      <c r="C224" s="6">
        <v>10022</v>
      </c>
      <c r="D224" s="6" t="s">
        <v>289</v>
      </c>
      <c r="E224" s="6">
        <v>7</v>
      </c>
      <c r="F224" s="6">
        <v>1</v>
      </c>
      <c r="G224" s="6">
        <v>10</v>
      </c>
      <c r="H224" s="6" t="s">
        <v>295</v>
      </c>
      <c r="I224" s="6" t="s">
        <v>42</v>
      </c>
      <c r="J224" s="6">
        <v>0</v>
      </c>
      <c r="K224" s="6">
        <f t="shared" si="3"/>
        <v>0</v>
      </c>
      <c r="L224" s="6" t="s">
        <v>42</v>
      </c>
      <c r="M224" s="6" t="s">
        <v>42</v>
      </c>
      <c r="N224" s="6" t="s">
        <v>42</v>
      </c>
      <c r="O224" s="6" t="s">
        <v>42</v>
      </c>
      <c r="P224" s="5" t="s">
        <v>42</v>
      </c>
      <c r="Q224" s="5">
        <f>VLOOKUP(C224,[2]HeroConfig!$B:$AQ,13,FALSE)</f>
        <v>3</v>
      </c>
    </row>
    <row r="225" spans="2:17" x14ac:dyDescent="0.2">
      <c r="B225" s="6">
        <v>218</v>
      </c>
      <c r="C225" s="6">
        <v>10022</v>
      </c>
      <c r="D225" s="6" t="s">
        <v>289</v>
      </c>
      <c r="E225" s="6">
        <v>8</v>
      </c>
      <c r="F225" s="6">
        <v>1</v>
      </c>
      <c r="G225" s="6">
        <v>0</v>
      </c>
      <c r="H225" s="6" t="s">
        <v>42</v>
      </c>
      <c r="I225" s="6" t="s">
        <v>296</v>
      </c>
      <c r="J225" s="6">
        <v>10</v>
      </c>
      <c r="K225" s="6">
        <f t="shared" si="3"/>
        <v>10</v>
      </c>
      <c r="L225" s="6" t="s">
        <v>297</v>
      </c>
      <c r="M225" s="6" t="s">
        <v>753</v>
      </c>
      <c r="N225" s="6" t="s">
        <v>754</v>
      </c>
      <c r="O225" s="6" t="s">
        <v>46</v>
      </c>
      <c r="P225" s="5" t="s">
        <v>42</v>
      </c>
      <c r="Q225" s="5">
        <f>VLOOKUP(C225,[2]HeroConfig!$B:$AQ,13,FALSE)</f>
        <v>3</v>
      </c>
    </row>
    <row r="226" spans="2:17" x14ac:dyDescent="0.2">
      <c r="B226" s="6">
        <v>219</v>
      </c>
      <c r="C226" s="6">
        <v>10022</v>
      </c>
      <c r="D226" s="6" t="s">
        <v>289</v>
      </c>
      <c r="E226" s="6">
        <v>9</v>
      </c>
      <c r="F226" s="6">
        <v>1</v>
      </c>
      <c r="G226" s="6">
        <v>13</v>
      </c>
      <c r="H226" s="6" t="s">
        <v>298</v>
      </c>
      <c r="I226" s="6" t="s">
        <v>42</v>
      </c>
      <c r="J226" s="6">
        <v>0</v>
      </c>
      <c r="K226" s="6">
        <f t="shared" si="3"/>
        <v>0</v>
      </c>
      <c r="L226" s="6" t="s">
        <v>42</v>
      </c>
      <c r="M226" s="6" t="s">
        <v>42</v>
      </c>
      <c r="N226" s="6" t="s">
        <v>42</v>
      </c>
      <c r="O226" s="6" t="s">
        <v>42</v>
      </c>
      <c r="P226" s="5" t="s">
        <v>42</v>
      </c>
      <c r="Q226" s="5">
        <f>VLOOKUP(C226,[2]HeroConfig!$B:$AQ,13,FALSE)</f>
        <v>3</v>
      </c>
    </row>
    <row r="227" spans="2:17" x14ac:dyDescent="0.2">
      <c r="B227" s="6">
        <v>220</v>
      </c>
      <c r="C227" s="6">
        <v>10022</v>
      </c>
      <c r="D227" s="6" t="s">
        <v>289</v>
      </c>
      <c r="E227" s="6">
        <v>10</v>
      </c>
      <c r="F227" s="6">
        <v>1</v>
      </c>
      <c r="G227" s="6">
        <v>0</v>
      </c>
      <c r="H227" s="6" t="s">
        <v>42</v>
      </c>
      <c r="I227" s="6" t="s">
        <v>299</v>
      </c>
      <c r="J227" s="6">
        <v>13</v>
      </c>
      <c r="K227" s="6">
        <f t="shared" si="3"/>
        <v>0</v>
      </c>
      <c r="L227" s="6" t="s">
        <v>42</v>
      </c>
      <c r="M227" s="6" t="s">
        <v>42</v>
      </c>
      <c r="N227" s="6" t="s">
        <v>42</v>
      </c>
      <c r="O227" s="6" t="s">
        <v>42</v>
      </c>
      <c r="P227" s="5" t="s">
        <v>42</v>
      </c>
      <c r="Q227" s="5">
        <f>VLOOKUP(C227,[2]HeroConfig!$B:$AQ,13,FALSE)</f>
        <v>3</v>
      </c>
    </row>
    <row r="228" spans="2:17" x14ac:dyDescent="0.2">
      <c r="B228" s="6">
        <v>221</v>
      </c>
      <c r="C228" s="6">
        <v>10023</v>
      </c>
      <c r="D228" s="6" t="s">
        <v>300</v>
      </c>
      <c r="E228" s="6">
        <v>1</v>
      </c>
      <c r="F228" s="6">
        <v>1</v>
      </c>
      <c r="G228" s="6">
        <v>0</v>
      </c>
      <c r="H228" s="6"/>
      <c r="I228" s="6"/>
      <c r="J228" s="6">
        <v>0</v>
      </c>
      <c r="K228" s="6">
        <f t="shared" si="3"/>
        <v>0</v>
      </c>
      <c r="L228" s="6"/>
      <c r="M228" s="6"/>
      <c r="N228" s="6"/>
      <c r="O228" s="6"/>
      <c r="Q228" s="5">
        <f>VLOOKUP(C228,[2]HeroConfig!$B:$AQ,13,FALSE)</f>
        <v>2</v>
      </c>
    </row>
    <row r="229" spans="2:17" x14ac:dyDescent="0.2">
      <c r="B229" s="6">
        <v>222</v>
      </c>
      <c r="C229" s="6">
        <v>10023</v>
      </c>
      <c r="D229" s="6" t="s">
        <v>300</v>
      </c>
      <c r="E229" s="6">
        <v>2</v>
      </c>
      <c r="F229" s="6">
        <v>1</v>
      </c>
      <c r="G229" s="6">
        <v>0</v>
      </c>
      <c r="H229" s="6"/>
      <c r="I229" s="6"/>
      <c r="J229" s="6">
        <v>0</v>
      </c>
      <c r="K229" s="6">
        <f t="shared" si="3"/>
        <v>0</v>
      </c>
      <c r="L229" s="6"/>
      <c r="M229" s="6"/>
      <c r="N229" s="6"/>
      <c r="O229" s="6"/>
      <c r="Q229" s="5">
        <f>VLOOKUP(C229,[2]HeroConfig!$B:$AQ,13,FALSE)</f>
        <v>2</v>
      </c>
    </row>
    <row r="230" spans="2:17" x14ac:dyDescent="0.2">
      <c r="B230" s="6">
        <v>223</v>
      </c>
      <c r="C230" s="6">
        <v>10023</v>
      </c>
      <c r="D230" s="6" t="s">
        <v>300</v>
      </c>
      <c r="E230" s="6">
        <v>3</v>
      </c>
      <c r="F230" s="6">
        <v>1</v>
      </c>
      <c r="G230" s="6">
        <v>6</v>
      </c>
      <c r="H230" s="6" t="s">
        <v>301</v>
      </c>
      <c r="I230" s="6" t="s">
        <v>42</v>
      </c>
      <c r="J230" s="6">
        <v>0</v>
      </c>
      <c r="K230" s="6">
        <f t="shared" si="3"/>
        <v>0</v>
      </c>
      <c r="L230" s="6" t="s">
        <v>42</v>
      </c>
      <c r="M230" s="6" t="s">
        <v>42</v>
      </c>
      <c r="N230" s="6" t="s">
        <v>42</v>
      </c>
      <c r="O230" s="6" t="s">
        <v>42</v>
      </c>
      <c r="P230" s="5" t="s">
        <v>42</v>
      </c>
      <c r="Q230" s="5">
        <f>VLOOKUP(C230,[2]HeroConfig!$B:$AQ,13,FALSE)</f>
        <v>2</v>
      </c>
    </row>
    <row r="231" spans="2:17" x14ac:dyDescent="0.2">
      <c r="B231" s="6">
        <v>224</v>
      </c>
      <c r="C231" s="6">
        <v>10023</v>
      </c>
      <c r="D231" s="6" t="s">
        <v>300</v>
      </c>
      <c r="E231" s="6">
        <v>4</v>
      </c>
      <c r="F231" s="6">
        <v>1</v>
      </c>
      <c r="G231" s="6">
        <v>0</v>
      </c>
      <c r="H231" s="6" t="s">
        <v>42</v>
      </c>
      <c r="I231" s="6" t="s">
        <v>302</v>
      </c>
      <c r="J231" s="6">
        <v>6</v>
      </c>
      <c r="K231" s="6">
        <f t="shared" si="3"/>
        <v>6</v>
      </c>
      <c r="L231" s="6" t="s">
        <v>303</v>
      </c>
      <c r="M231" s="6" t="s">
        <v>49</v>
      </c>
      <c r="N231" s="6" t="s">
        <v>50</v>
      </c>
      <c r="O231" s="6" t="s">
        <v>46</v>
      </c>
      <c r="P231" s="5" t="s">
        <v>42</v>
      </c>
      <c r="Q231" s="5">
        <f>VLOOKUP(C231,[2]HeroConfig!$B:$AQ,13,FALSE)</f>
        <v>2</v>
      </c>
    </row>
    <row r="232" spans="2:17" x14ac:dyDescent="0.2">
      <c r="B232" s="6">
        <v>225</v>
      </c>
      <c r="C232" s="6">
        <v>10023</v>
      </c>
      <c r="D232" s="6" t="s">
        <v>300</v>
      </c>
      <c r="E232" s="6">
        <v>5</v>
      </c>
      <c r="F232" s="6">
        <v>1</v>
      </c>
      <c r="G232" s="6">
        <v>9</v>
      </c>
      <c r="H232" s="6" t="s">
        <v>304</v>
      </c>
      <c r="I232" s="6" t="s">
        <v>42</v>
      </c>
      <c r="J232" s="6">
        <v>0</v>
      </c>
      <c r="K232" s="6">
        <f t="shared" si="3"/>
        <v>0</v>
      </c>
      <c r="L232" s="6" t="s">
        <v>42</v>
      </c>
      <c r="M232" s="6" t="s">
        <v>42</v>
      </c>
      <c r="N232" s="6" t="s">
        <v>42</v>
      </c>
      <c r="O232" s="6" t="s">
        <v>42</v>
      </c>
      <c r="P232" s="5" t="s">
        <v>42</v>
      </c>
      <c r="Q232" s="5">
        <f>VLOOKUP(C232,[2]HeroConfig!$B:$AQ,13,FALSE)</f>
        <v>2</v>
      </c>
    </row>
    <row r="233" spans="2:17" x14ac:dyDescent="0.2">
      <c r="B233" s="6">
        <v>226</v>
      </c>
      <c r="C233" s="6">
        <v>10023</v>
      </c>
      <c r="D233" s="6" t="s">
        <v>300</v>
      </c>
      <c r="E233" s="6">
        <v>6</v>
      </c>
      <c r="F233" s="6">
        <v>1</v>
      </c>
      <c r="G233" s="6">
        <v>0</v>
      </c>
      <c r="H233" s="6" t="s">
        <v>42</v>
      </c>
      <c r="I233" s="6" t="s">
        <v>305</v>
      </c>
      <c r="J233" s="6">
        <v>9</v>
      </c>
      <c r="K233" s="6">
        <f t="shared" si="3"/>
        <v>9</v>
      </c>
      <c r="L233" s="6" t="s">
        <v>306</v>
      </c>
      <c r="M233" s="6" t="s">
        <v>54</v>
      </c>
      <c r="N233" s="6" t="s">
        <v>55</v>
      </c>
      <c r="O233" s="6" t="s">
        <v>46</v>
      </c>
      <c r="P233" s="5" t="s">
        <v>42</v>
      </c>
      <c r="Q233" s="5">
        <f>VLOOKUP(C233,[2]HeroConfig!$B:$AQ,13,FALSE)</f>
        <v>2</v>
      </c>
    </row>
    <row r="234" spans="2:17" x14ac:dyDescent="0.2">
      <c r="B234" s="6">
        <v>227</v>
      </c>
      <c r="C234" s="6">
        <v>10023</v>
      </c>
      <c r="D234" s="6" t="s">
        <v>300</v>
      </c>
      <c r="E234" s="6">
        <v>7</v>
      </c>
      <c r="F234" s="6">
        <v>1</v>
      </c>
      <c r="G234" s="6">
        <v>10</v>
      </c>
      <c r="H234" s="6" t="s">
        <v>307</v>
      </c>
      <c r="I234" s="6" t="s">
        <v>42</v>
      </c>
      <c r="J234" s="6">
        <v>0</v>
      </c>
      <c r="K234" s="6">
        <f t="shared" si="3"/>
        <v>0</v>
      </c>
      <c r="L234" s="6" t="s">
        <v>42</v>
      </c>
      <c r="M234" s="6" t="s">
        <v>42</v>
      </c>
      <c r="N234" s="6" t="s">
        <v>42</v>
      </c>
      <c r="O234" s="6" t="s">
        <v>42</v>
      </c>
      <c r="P234" s="5" t="s">
        <v>42</v>
      </c>
      <c r="Q234" s="5">
        <f>VLOOKUP(C234,[2]HeroConfig!$B:$AQ,13,FALSE)</f>
        <v>2</v>
      </c>
    </row>
    <row r="235" spans="2:17" x14ac:dyDescent="0.2">
      <c r="B235" s="6">
        <v>228</v>
      </c>
      <c r="C235" s="6">
        <v>10023</v>
      </c>
      <c r="D235" s="6" t="s">
        <v>300</v>
      </c>
      <c r="E235" s="6">
        <v>8</v>
      </c>
      <c r="F235" s="6">
        <v>1</v>
      </c>
      <c r="G235" s="6">
        <v>0</v>
      </c>
      <c r="H235" s="6" t="s">
        <v>42</v>
      </c>
      <c r="I235" s="6" t="s">
        <v>308</v>
      </c>
      <c r="J235" s="6">
        <v>10</v>
      </c>
      <c r="K235" s="6">
        <f t="shared" si="3"/>
        <v>10</v>
      </c>
      <c r="L235" s="6" t="s">
        <v>309</v>
      </c>
      <c r="M235" s="6" t="s">
        <v>753</v>
      </c>
      <c r="N235" s="6" t="s">
        <v>754</v>
      </c>
      <c r="O235" s="6" t="s">
        <v>46</v>
      </c>
      <c r="P235" s="5" t="s">
        <v>42</v>
      </c>
      <c r="Q235" s="5">
        <f>VLOOKUP(C235,[2]HeroConfig!$B:$AQ,13,FALSE)</f>
        <v>2</v>
      </c>
    </row>
    <row r="236" spans="2:17" x14ac:dyDescent="0.2">
      <c r="B236" s="6">
        <v>229</v>
      </c>
      <c r="C236" s="6">
        <v>10023</v>
      </c>
      <c r="D236" s="6" t="s">
        <v>300</v>
      </c>
      <c r="E236" s="6">
        <v>9</v>
      </c>
      <c r="F236" s="6">
        <v>1</v>
      </c>
      <c r="G236" s="6">
        <v>13</v>
      </c>
      <c r="H236" s="6" t="s">
        <v>310</v>
      </c>
      <c r="I236" s="6" t="s">
        <v>42</v>
      </c>
      <c r="J236" s="6">
        <v>0</v>
      </c>
      <c r="K236" s="6">
        <f t="shared" si="3"/>
        <v>0</v>
      </c>
      <c r="L236" s="6" t="s">
        <v>42</v>
      </c>
      <c r="M236" s="6" t="s">
        <v>42</v>
      </c>
      <c r="N236" s="6" t="s">
        <v>42</v>
      </c>
      <c r="O236" s="6" t="s">
        <v>42</v>
      </c>
      <c r="P236" s="5" t="s">
        <v>42</v>
      </c>
      <c r="Q236" s="5">
        <f>VLOOKUP(C236,[2]HeroConfig!$B:$AQ,13,FALSE)</f>
        <v>2</v>
      </c>
    </row>
    <row r="237" spans="2:17" x14ac:dyDescent="0.2">
      <c r="B237" s="6">
        <v>230</v>
      </c>
      <c r="C237" s="6">
        <v>10023</v>
      </c>
      <c r="D237" s="6" t="s">
        <v>300</v>
      </c>
      <c r="E237" s="6">
        <v>10</v>
      </c>
      <c r="F237" s="6">
        <v>1</v>
      </c>
      <c r="G237" s="6">
        <v>0</v>
      </c>
      <c r="H237" s="6" t="s">
        <v>42</v>
      </c>
      <c r="I237" s="6" t="s">
        <v>311</v>
      </c>
      <c r="J237" s="6">
        <v>13</v>
      </c>
      <c r="K237" s="6">
        <f t="shared" si="3"/>
        <v>0</v>
      </c>
      <c r="L237" s="6" t="s">
        <v>42</v>
      </c>
      <c r="M237" s="6" t="s">
        <v>42</v>
      </c>
      <c r="N237" s="6" t="s">
        <v>42</v>
      </c>
      <c r="O237" s="6" t="s">
        <v>42</v>
      </c>
      <c r="P237" s="5" t="s">
        <v>42</v>
      </c>
      <c r="Q237" s="5">
        <f>VLOOKUP(C237,[2]HeroConfig!$B:$AQ,13,FALSE)</f>
        <v>2</v>
      </c>
    </row>
    <row r="238" spans="2:17" x14ac:dyDescent="0.2">
      <c r="B238" s="6">
        <v>231</v>
      </c>
      <c r="C238" s="6">
        <v>10024</v>
      </c>
      <c r="D238" s="6" t="s">
        <v>312</v>
      </c>
      <c r="E238" s="6">
        <v>1</v>
      </c>
      <c r="F238" s="6">
        <v>1</v>
      </c>
      <c r="G238" s="6">
        <v>0</v>
      </c>
      <c r="H238" s="6"/>
      <c r="I238" s="6"/>
      <c r="J238" s="6">
        <v>0</v>
      </c>
      <c r="K238" s="6">
        <f t="shared" si="3"/>
        <v>0</v>
      </c>
      <c r="L238" s="6"/>
      <c r="M238" s="6"/>
      <c r="N238" s="6"/>
      <c r="O238" s="6"/>
      <c r="Q238" s="5">
        <f>VLOOKUP(C238,[2]HeroConfig!$B:$AQ,13,FALSE)</f>
        <v>4</v>
      </c>
    </row>
    <row r="239" spans="2:17" x14ac:dyDescent="0.2">
      <c r="B239" s="6">
        <v>232</v>
      </c>
      <c r="C239" s="6">
        <v>10024</v>
      </c>
      <c r="D239" s="6" t="s">
        <v>312</v>
      </c>
      <c r="E239" s="6">
        <v>2</v>
      </c>
      <c r="F239" s="6">
        <v>1</v>
      </c>
      <c r="G239" s="6">
        <v>0</v>
      </c>
      <c r="H239" s="6"/>
      <c r="I239" s="6"/>
      <c r="J239" s="6">
        <v>0</v>
      </c>
      <c r="K239" s="6">
        <f t="shared" si="3"/>
        <v>0</v>
      </c>
      <c r="L239" s="6"/>
      <c r="M239" s="6"/>
      <c r="N239" s="6"/>
      <c r="O239" s="6"/>
      <c r="Q239" s="5">
        <f>VLOOKUP(C239,[2]HeroConfig!$B:$AQ,13,FALSE)</f>
        <v>4</v>
      </c>
    </row>
    <row r="240" spans="2:17" x14ac:dyDescent="0.2">
      <c r="B240" s="6">
        <v>233</v>
      </c>
      <c r="C240" s="6">
        <v>10024</v>
      </c>
      <c r="D240" s="6" t="s">
        <v>312</v>
      </c>
      <c r="E240" s="6">
        <v>3</v>
      </c>
      <c r="F240" s="6">
        <v>1</v>
      </c>
      <c r="G240" s="6">
        <v>6</v>
      </c>
      <c r="H240" s="6" t="s">
        <v>313</v>
      </c>
      <c r="I240" s="6" t="s">
        <v>42</v>
      </c>
      <c r="J240" s="6">
        <v>0</v>
      </c>
      <c r="K240" s="6">
        <f t="shared" si="3"/>
        <v>0</v>
      </c>
      <c r="L240" s="6" t="s">
        <v>42</v>
      </c>
      <c r="M240" s="6" t="s">
        <v>42</v>
      </c>
      <c r="N240" s="6" t="s">
        <v>42</v>
      </c>
      <c r="O240" s="6" t="s">
        <v>42</v>
      </c>
      <c r="P240" s="5" t="s">
        <v>42</v>
      </c>
      <c r="Q240" s="5">
        <f>VLOOKUP(C240,[2]HeroConfig!$B:$AQ,13,FALSE)</f>
        <v>4</v>
      </c>
    </row>
    <row r="241" spans="2:17" x14ac:dyDescent="0.2">
      <c r="B241" s="6">
        <v>234</v>
      </c>
      <c r="C241" s="6">
        <v>10024</v>
      </c>
      <c r="D241" s="6" t="s">
        <v>312</v>
      </c>
      <c r="E241" s="6">
        <v>4</v>
      </c>
      <c r="F241" s="6">
        <v>1</v>
      </c>
      <c r="G241" s="6">
        <v>0</v>
      </c>
      <c r="H241" s="6" t="s">
        <v>42</v>
      </c>
      <c r="I241" s="6" t="s">
        <v>314</v>
      </c>
      <c r="J241" s="6">
        <v>6</v>
      </c>
      <c r="K241" s="6">
        <f t="shared" si="3"/>
        <v>6</v>
      </c>
      <c r="L241" s="6" t="s">
        <v>315</v>
      </c>
      <c r="M241" s="6" t="s">
        <v>49</v>
      </c>
      <c r="N241" s="6" t="s">
        <v>50</v>
      </c>
      <c r="O241" s="6" t="s">
        <v>46</v>
      </c>
      <c r="P241" s="5" t="s">
        <v>42</v>
      </c>
      <c r="Q241" s="5">
        <f>VLOOKUP(C241,[2]HeroConfig!$B:$AQ,13,FALSE)</f>
        <v>4</v>
      </c>
    </row>
    <row r="242" spans="2:17" x14ac:dyDescent="0.2">
      <c r="B242" s="6">
        <v>235</v>
      </c>
      <c r="C242" s="6">
        <v>10024</v>
      </c>
      <c r="D242" s="6" t="s">
        <v>312</v>
      </c>
      <c r="E242" s="6">
        <v>5</v>
      </c>
      <c r="F242" s="6">
        <v>1</v>
      </c>
      <c r="G242" s="6">
        <v>9</v>
      </c>
      <c r="H242" s="6" t="s">
        <v>316</v>
      </c>
      <c r="I242" s="6" t="s">
        <v>42</v>
      </c>
      <c r="J242" s="6">
        <v>0</v>
      </c>
      <c r="K242" s="6">
        <f t="shared" si="3"/>
        <v>0</v>
      </c>
      <c r="L242" s="6" t="s">
        <v>42</v>
      </c>
      <c r="M242" s="6" t="s">
        <v>42</v>
      </c>
      <c r="N242" s="6" t="s">
        <v>42</v>
      </c>
      <c r="O242" s="6" t="s">
        <v>42</v>
      </c>
      <c r="P242" s="5" t="s">
        <v>42</v>
      </c>
      <c r="Q242" s="5">
        <f>VLOOKUP(C242,[2]HeroConfig!$B:$AQ,13,FALSE)</f>
        <v>4</v>
      </c>
    </row>
    <row r="243" spans="2:17" x14ac:dyDescent="0.2">
      <c r="B243" s="6">
        <v>236</v>
      </c>
      <c r="C243" s="6">
        <v>10024</v>
      </c>
      <c r="D243" s="6" t="s">
        <v>312</v>
      </c>
      <c r="E243" s="6">
        <v>6</v>
      </c>
      <c r="F243" s="6">
        <v>1</v>
      </c>
      <c r="G243" s="6">
        <v>0</v>
      </c>
      <c r="H243" s="6" t="s">
        <v>42</v>
      </c>
      <c r="I243" s="6" t="s">
        <v>317</v>
      </c>
      <c r="J243" s="6">
        <v>9</v>
      </c>
      <c r="K243" s="6">
        <f t="shared" si="3"/>
        <v>9</v>
      </c>
      <c r="L243" s="6" t="s">
        <v>318</v>
      </c>
      <c r="M243" s="6" t="s">
        <v>54</v>
      </c>
      <c r="N243" s="6" t="s">
        <v>55</v>
      </c>
      <c r="O243" s="6" t="s">
        <v>46</v>
      </c>
      <c r="P243" s="5" t="s">
        <v>42</v>
      </c>
      <c r="Q243" s="5">
        <f>VLOOKUP(C243,[2]HeroConfig!$B:$AQ,13,FALSE)</f>
        <v>4</v>
      </c>
    </row>
    <row r="244" spans="2:17" x14ac:dyDescent="0.2">
      <c r="B244" s="6">
        <v>237</v>
      </c>
      <c r="C244" s="6">
        <v>10024</v>
      </c>
      <c r="D244" s="6" t="s">
        <v>312</v>
      </c>
      <c r="E244" s="6">
        <v>7</v>
      </c>
      <c r="F244" s="6">
        <v>1</v>
      </c>
      <c r="G244" s="6">
        <v>10</v>
      </c>
      <c r="H244" s="6" t="s">
        <v>319</v>
      </c>
      <c r="I244" s="6" t="s">
        <v>42</v>
      </c>
      <c r="J244" s="6">
        <v>0</v>
      </c>
      <c r="K244" s="6">
        <f t="shared" si="3"/>
        <v>0</v>
      </c>
      <c r="L244" s="6" t="s">
        <v>42</v>
      </c>
      <c r="M244" s="6" t="s">
        <v>42</v>
      </c>
      <c r="N244" s="6" t="s">
        <v>42</v>
      </c>
      <c r="O244" s="6" t="s">
        <v>42</v>
      </c>
      <c r="P244" s="5" t="s">
        <v>42</v>
      </c>
      <c r="Q244" s="5">
        <f>VLOOKUP(C244,[2]HeroConfig!$B:$AQ,13,FALSE)</f>
        <v>4</v>
      </c>
    </row>
    <row r="245" spans="2:17" x14ac:dyDescent="0.2">
      <c r="B245" s="6">
        <v>238</v>
      </c>
      <c r="C245" s="6">
        <v>10024</v>
      </c>
      <c r="D245" s="6" t="s">
        <v>312</v>
      </c>
      <c r="E245" s="6">
        <v>8</v>
      </c>
      <c r="F245" s="6">
        <v>1</v>
      </c>
      <c r="G245" s="6">
        <v>0</v>
      </c>
      <c r="H245" s="6" t="s">
        <v>42</v>
      </c>
      <c r="I245" s="6" t="s">
        <v>320</v>
      </c>
      <c r="J245" s="6">
        <v>10</v>
      </c>
      <c r="K245" s="6">
        <f t="shared" si="3"/>
        <v>10</v>
      </c>
      <c r="L245" s="7" t="s">
        <v>321</v>
      </c>
      <c r="M245" s="6" t="s">
        <v>753</v>
      </c>
      <c r="N245" s="6" t="s">
        <v>754</v>
      </c>
      <c r="O245" s="6" t="s">
        <v>46</v>
      </c>
      <c r="P245" s="5" t="s">
        <v>42</v>
      </c>
      <c r="Q245" s="5">
        <f>VLOOKUP(C245,[2]HeroConfig!$B:$AQ,13,FALSE)</f>
        <v>4</v>
      </c>
    </row>
    <row r="246" spans="2:17" x14ac:dyDescent="0.2">
      <c r="B246" s="6">
        <v>239</v>
      </c>
      <c r="C246" s="6">
        <v>10024</v>
      </c>
      <c r="D246" s="6" t="s">
        <v>312</v>
      </c>
      <c r="E246" s="6">
        <v>9</v>
      </c>
      <c r="F246" s="6">
        <v>1</v>
      </c>
      <c r="G246" s="6">
        <v>13</v>
      </c>
      <c r="H246" s="6" t="s">
        <v>322</v>
      </c>
      <c r="I246" s="6" t="s">
        <v>42</v>
      </c>
      <c r="J246" s="6">
        <v>0</v>
      </c>
      <c r="K246" s="6">
        <f t="shared" si="3"/>
        <v>0</v>
      </c>
      <c r="L246" s="6" t="s">
        <v>42</v>
      </c>
      <c r="M246" s="6" t="s">
        <v>42</v>
      </c>
      <c r="N246" s="6" t="s">
        <v>42</v>
      </c>
      <c r="O246" s="6" t="s">
        <v>42</v>
      </c>
      <c r="P246" s="5" t="s">
        <v>42</v>
      </c>
      <c r="Q246" s="5">
        <f>VLOOKUP(C246,[2]HeroConfig!$B:$AQ,13,FALSE)</f>
        <v>4</v>
      </c>
    </row>
    <row r="247" spans="2:17" x14ac:dyDescent="0.2">
      <c r="B247" s="6">
        <v>240</v>
      </c>
      <c r="C247" s="6">
        <v>10024</v>
      </c>
      <c r="D247" s="6" t="s">
        <v>312</v>
      </c>
      <c r="E247" s="6">
        <v>10</v>
      </c>
      <c r="F247" s="6">
        <v>1</v>
      </c>
      <c r="G247" s="6">
        <v>0</v>
      </c>
      <c r="H247" s="6" t="s">
        <v>42</v>
      </c>
      <c r="I247" s="6" t="s">
        <v>323</v>
      </c>
      <c r="J247" s="6">
        <v>13</v>
      </c>
      <c r="K247" s="6">
        <f t="shared" si="3"/>
        <v>0</v>
      </c>
      <c r="L247" s="6" t="s">
        <v>42</v>
      </c>
      <c r="M247" s="6" t="s">
        <v>42</v>
      </c>
      <c r="N247" s="6" t="s">
        <v>42</v>
      </c>
      <c r="O247" s="6" t="s">
        <v>42</v>
      </c>
      <c r="P247" s="5" t="s">
        <v>42</v>
      </c>
      <c r="Q247" s="5">
        <f>VLOOKUP(C247,[2]HeroConfig!$B:$AQ,13,FALSE)</f>
        <v>4</v>
      </c>
    </row>
    <row r="248" spans="2:17" x14ac:dyDescent="0.2">
      <c r="B248" s="6">
        <v>241</v>
      </c>
      <c r="C248" s="6">
        <v>10026</v>
      </c>
      <c r="D248" s="6" t="s">
        <v>324</v>
      </c>
      <c r="E248" s="6">
        <v>1</v>
      </c>
      <c r="F248" s="6">
        <v>1</v>
      </c>
      <c r="G248" s="6">
        <v>0</v>
      </c>
      <c r="H248" s="6"/>
      <c r="I248" s="6"/>
      <c r="J248" s="6">
        <v>0</v>
      </c>
      <c r="K248" s="6">
        <f t="shared" si="3"/>
        <v>0</v>
      </c>
      <c r="L248" s="6"/>
      <c r="M248" s="6"/>
      <c r="N248" s="6"/>
      <c r="O248" s="6"/>
      <c r="Q248" s="5">
        <f>VLOOKUP(C248,[2]HeroConfig!$B:$AQ,13,FALSE)</f>
        <v>2</v>
      </c>
    </row>
    <row r="249" spans="2:17" x14ac:dyDescent="0.2">
      <c r="B249" s="6">
        <v>242</v>
      </c>
      <c r="C249" s="6">
        <v>10026</v>
      </c>
      <c r="D249" s="6" t="s">
        <v>324</v>
      </c>
      <c r="E249" s="6">
        <v>2</v>
      </c>
      <c r="F249" s="6">
        <v>1</v>
      </c>
      <c r="G249" s="6">
        <v>0</v>
      </c>
      <c r="H249" s="6"/>
      <c r="I249" s="6"/>
      <c r="J249" s="6">
        <v>0</v>
      </c>
      <c r="K249" s="6">
        <f t="shared" si="3"/>
        <v>0</v>
      </c>
      <c r="L249" s="6"/>
      <c r="M249" s="6"/>
      <c r="N249" s="6"/>
      <c r="O249" s="6"/>
      <c r="Q249" s="5">
        <f>VLOOKUP(C249,[2]HeroConfig!$B:$AQ,13,FALSE)</f>
        <v>2</v>
      </c>
    </row>
    <row r="250" spans="2:17" x14ac:dyDescent="0.2">
      <c r="B250" s="6">
        <v>243</v>
      </c>
      <c r="C250" s="6">
        <v>10026</v>
      </c>
      <c r="D250" s="6" t="s">
        <v>324</v>
      </c>
      <c r="E250" s="6">
        <v>3</v>
      </c>
      <c r="F250" s="6">
        <v>1</v>
      </c>
      <c r="G250" s="6">
        <v>6</v>
      </c>
      <c r="H250" s="6" t="s">
        <v>325</v>
      </c>
      <c r="I250" s="6" t="s">
        <v>42</v>
      </c>
      <c r="J250" s="6">
        <v>0</v>
      </c>
      <c r="K250" s="6">
        <f t="shared" si="3"/>
        <v>0</v>
      </c>
      <c r="L250" s="6" t="s">
        <v>42</v>
      </c>
      <c r="M250" s="6" t="s">
        <v>42</v>
      </c>
      <c r="N250" s="6" t="s">
        <v>42</v>
      </c>
      <c r="O250" s="6" t="s">
        <v>42</v>
      </c>
      <c r="P250" s="5" t="s">
        <v>42</v>
      </c>
      <c r="Q250" s="5">
        <f>VLOOKUP(C250,[2]HeroConfig!$B:$AQ,13,FALSE)</f>
        <v>2</v>
      </c>
    </row>
    <row r="251" spans="2:17" x14ac:dyDescent="0.2">
      <c r="B251" s="6">
        <v>244</v>
      </c>
      <c r="C251" s="6">
        <v>10026</v>
      </c>
      <c r="D251" s="6" t="s">
        <v>324</v>
      </c>
      <c r="E251" s="6">
        <v>4</v>
      </c>
      <c r="F251" s="6">
        <v>1</v>
      </c>
      <c r="G251" s="6">
        <v>0</v>
      </c>
      <c r="H251" s="6" t="s">
        <v>42</v>
      </c>
      <c r="I251" s="6" t="s">
        <v>326</v>
      </c>
      <c r="J251" s="6">
        <v>6</v>
      </c>
      <c r="K251" s="6">
        <f t="shared" si="3"/>
        <v>6</v>
      </c>
      <c r="L251" s="6" t="s">
        <v>327</v>
      </c>
      <c r="M251" s="6" t="s">
        <v>49</v>
      </c>
      <c r="N251" s="6" t="s">
        <v>50</v>
      </c>
      <c r="O251" s="6" t="s">
        <v>46</v>
      </c>
      <c r="P251" s="5" t="s">
        <v>42</v>
      </c>
      <c r="Q251" s="5">
        <f>VLOOKUP(C251,[2]HeroConfig!$B:$AQ,13,FALSE)</f>
        <v>2</v>
      </c>
    </row>
    <row r="252" spans="2:17" x14ac:dyDescent="0.2">
      <c r="B252" s="6">
        <v>245</v>
      </c>
      <c r="C252" s="6">
        <v>10026</v>
      </c>
      <c r="D252" s="6" t="s">
        <v>324</v>
      </c>
      <c r="E252" s="6">
        <v>5</v>
      </c>
      <c r="F252" s="6">
        <v>1</v>
      </c>
      <c r="G252" s="6">
        <v>9</v>
      </c>
      <c r="H252" s="6" t="s">
        <v>328</v>
      </c>
      <c r="I252" s="6" t="s">
        <v>42</v>
      </c>
      <c r="J252" s="6">
        <v>0</v>
      </c>
      <c r="K252" s="6">
        <f t="shared" si="3"/>
        <v>0</v>
      </c>
      <c r="L252" s="6" t="s">
        <v>42</v>
      </c>
      <c r="M252" s="6" t="s">
        <v>42</v>
      </c>
      <c r="N252" s="6" t="s">
        <v>42</v>
      </c>
      <c r="O252" s="6" t="s">
        <v>42</v>
      </c>
      <c r="P252" s="5" t="s">
        <v>42</v>
      </c>
      <c r="Q252" s="5">
        <f>VLOOKUP(C252,[2]HeroConfig!$B:$AQ,13,FALSE)</f>
        <v>2</v>
      </c>
    </row>
    <row r="253" spans="2:17" x14ac:dyDescent="0.2">
      <c r="B253" s="6">
        <v>246</v>
      </c>
      <c r="C253" s="6">
        <v>10026</v>
      </c>
      <c r="D253" s="6" t="s">
        <v>324</v>
      </c>
      <c r="E253" s="6">
        <v>6</v>
      </c>
      <c r="F253" s="6">
        <v>1</v>
      </c>
      <c r="G253" s="6">
        <v>0</v>
      </c>
      <c r="H253" s="6" t="s">
        <v>42</v>
      </c>
      <c r="I253" s="6" t="s">
        <v>329</v>
      </c>
      <c r="J253" s="6">
        <v>9</v>
      </c>
      <c r="K253" s="6">
        <f t="shared" si="3"/>
        <v>9</v>
      </c>
      <c r="L253" s="6" t="s">
        <v>330</v>
      </c>
      <c r="M253" s="6" t="s">
        <v>54</v>
      </c>
      <c r="N253" s="6" t="s">
        <v>55</v>
      </c>
      <c r="O253" s="6" t="s">
        <v>46</v>
      </c>
      <c r="P253" s="5" t="s">
        <v>42</v>
      </c>
      <c r="Q253" s="5">
        <f>VLOOKUP(C253,[2]HeroConfig!$B:$AQ,13,FALSE)</f>
        <v>2</v>
      </c>
    </row>
    <row r="254" spans="2:17" x14ac:dyDescent="0.2">
      <c r="B254" s="6">
        <v>247</v>
      </c>
      <c r="C254" s="6">
        <v>10026</v>
      </c>
      <c r="D254" s="6" t="s">
        <v>324</v>
      </c>
      <c r="E254" s="6">
        <v>7</v>
      </c>
      <c r="F254" s="6">
        <v>1</v>
      </c>
      <c r="G254" s="6">
        <v>10</v>
      </c>
      <c r="H254" s="6" t="s">
        <v>331</v>
      </c>
      <c r="I254" s="6" t="s">
        <v>42</v>
      </c>
      <c r="J254" s="6">
        <v>0</v>
      </c>
      <c r="K254" s="6">
        <f t="shared" si="3"/>
        <v>0</v>
      </c>
      <c r="L254" s="6" t="s">
        <v>42</v>
      </c>
      <c r="M254" s="6" t="s">
        <v>42</v>
      </c>
      <c r="N254" s="6" t="s">
        <v>42</v>
      </c>
      <c r="O254" s="6" t="s">
        <v>42</v>
      </c>
      <c r="P254" s="5" t="s">
        <v>42</v>
      </c>
      <c r="Q254" s="5">
        <f>VLOOKUP(C254,[2]HeroConfig!$B:$AQ,13,FALSE)</f>
        <v>2</v>
      </c>
    </row>
    <row r="255" spans="2:17" x14ac:dyDescent="0.2">
      <c r="B255" s="6">
        <v>248</v>
      </c>
      <c r="C255" s="6">
        <v>10026</v>
      </c>
      <c r="D255" s="6" t="s">
        <v>324</v>
      </c>
      <c r="E255" s="6">
        <v>8</v>
      </c>
      <c r="F255" s="6">
        <v>1</v>
      </c>
      <c r="G255" s="6">
        <v>0</v>
      </c>
      <c r="H255" s="6" t="s">
        <v>42</v>
      </c>
      <c r="I255" s="6" t="s">
        <v>332</v>
      </c>
      <c r="J255" s="6">
        <v>10</v>
      </c>
      <c r="K255" s="6">
        <f t="shared" si="3"/>
        <v>10</v>
      </c>
      <c r="L255" s="6" t="s">
        <v>333</v>
      </c>
      <c r="M255" s="6" t="s">
        <v>753</v>
      </c>
      <c r="N255" s="6" t="s">
        <v>754</v>
      </c>
      <c r="O255" s="6" t="s">
        <v>46</v>
      </c>
      <c r="P255" s="5" t="s">
        <v>42</v>
      </c>
      <c r="Q255" s="5">
        <f>VLOOKUP(C255,[2]HeroConfig!$B:$AQ,13,FALSE)</f>
        <v>2</v>
      </c>
    </row>
    <row r="256" spans="2:17" x14ac:dyDescent="0.2">
      <c r="B256" s="6">
        <v>249</v>
      </c>
      <c r="C256" s="6">
        <v>10026</v>
      </c>
      <c r="D256" s="6" t="s">
        <v>324</v>
      </c>
      <c r="E256" s="6">
        <v>9</v>
      </c>
      <c r="F256" s="6">
        <v>1</v>
      </c>
      <c r="G256" s="6">
        <v>13</v>
      </c>
      <c r="H256" s="6" t="s">
        <v>334</v>
      </c>
      <c r="I256" s="6" t="s">
        <v>42</v>
      </c>
      <c r="J256" s="6">
        <v>0</v>
      </c>
      <c r="K256" s="6">
        <f t="shared" si="3"/>
        <v>0</v>
      </c>
      <c r="L256" s="6" t="s">
        <v>42</v>
      </c>
      <c r="M256" s="6" t="s">
        <v>42</v>
      </c>
      <c r="N256" s="6" t="s">
        <v>42</v>
      </c>
      <c r="O256" s="6" t="s">
        <v>42</v>
      </c>
      <c r="P256" s="5" t="s">
        <v>42</v>
      </c>
      <c r="Q256" s="5">
        <f>VLOOKUP(C256,[2]HeroConfig!$B:$AQ,13,FALSE)</f>
        <v>2</v>
      </c>
    </row>
    <row r="257" spans="2:17" x14ac:dyDescent="0.2">
      <c r="B257" s="6">
        <v>250</v>
      </c>
      <c r="C257" s="6">
        <v>10026</v>
      </c>
      <c r="D257" s="6" t="s">
        <v>324</v>
      </c>
      <c r="E257" s="6">
        <v>10</v>
      </c>
      <c r="F257" s="6">
        <v>1</v>
      </c>
      <c r="G257" s="6">
        <v>0</v>
      </c>
      <c r="H257" s="6" t="s">
        <v>42</v>
      </c>
      <c r="I257" s="6" t="s">
        <v>335</v>
      </c>
      <c r="J257" s="6">
        <v>13</v>
      </c>
      <c r="K257" s="6">
        <f t="shared" si="3"/>
        <v>0</v>
      </c>
      <c r="L257" s="6" t="s">
        <v>42</v>
      </c>
      <c r="M257" s="6" t="s">
        <v>42</v>
      </c>
      <c r="N257" s="6" t="s">
        <v>42</v>
      </c>
      <c r="O257" s="6" t="s">
        <v>42</v>
      </c>
      <c r="P257" s="5" t="s">
        <v>42</v>
      </c>
      <c r="Q257" s="5">
        <f>VLOOKUP(C257,[2]HeroConfig!$B:$AQ,13,FALSE)</f>
        <v>2</v>
      </c>
    </row>
    <row r="258" spans="2:17" x14ac:dyDescent="0.2">
      <c r="B258" s="6">
        <v>251</v>
      </c>
      <c r="C258" s="6">
        <v>10033</v>
      </c>
      <c r="D258" s="6" t="s">
        <v>336</v>
      </c>
      <c r="E258" s="6">
        <v>1</v>
      </c>
      <c r="F258" s="6">
        <v>1</v>
      </c>
      <c r="G258" s="6">
        <v>0</v>
      </c>
      <c r="H258" s="6"/>
      <c r="I258" s="6"/>
      <c r="J258" s="6">
        <v>0</v>
      </c>
      <c r="K258" s="6">
        <f t="shared" si="3"/>
        <v>0</v>
      </c>
      <c r="L258" s="6"/>
      <c r="M258" s="6"/>
      <c r="N258" s="6"/>
      <c r="O258" s="6"/>
      <c r="Q258" s="5">
        <f>VLOOKUP(C258,[2]HeroConfig!$B:$AQ,13,FALSE)</f>
        <v>4</v>
      </c>
    </row>
    <row r="259" spans="2:17" x14ac:dyDescent="0.2">
      <c r="B259" s="6">
        <v>252</v>
      </c>
      <c r="C259" s="6">
        <v>10033</v>
      </c>
      <c r="D259" s="6" t="s">
        <v>336</v>
      </c>
      <c r="E259" s="6">
        <v>2</v>
      </c>
      <c r="F259" s="6">
        <v>1</v>
      </c>
      <c r="G259" s="6">
        <v>0</v>
      </c>
      <c r="H259" s="6"/>
      <c r="I259" s="6"/>
      <c r="J259" s="6">
        <v>0</v>
      </c>
      <c r="K259" s="6">
        <f t="shared" si="3"/>
        <v>0</v>
      </c>
      <c r="L259" s="6"/>
      <c r="M259" s="6"/>
      <c r="N259" s="6"/>
      <c r="O259" s="6"/>
      <c r="Q259" s="5">
        <f>VLOOKUP(C259,[2]HeroConfig!$B:$AQ,13,FALSE)</f>
        <v>4</v>
      </c>
    </row>
    <row r="260" spans="2:17" x14ac:dyDescent="0.2">
      <c r="B260" s="6">
        <v>253</v>
      </c>
      <c r="C260" s="6">
        <v>10033</v>
      </c>
      <c r="D260" s="6" t="s">
        <v>336</v>
      </c>
      <c r="E260" s="6">
        <v>3</v>
      </c>
      <c r="F260" s="6">
        <v>1</v>
      </c>
      <c r="G260" s="6">
        <v>6</v>
      </c>
      <c r="H260" s="6" t="s">
        <v>337</v>
      </c>
      <c r="I260" s="6" t="s">
        <v>42</v>
      </c>
      <c r="J260" s="6">
        <v>0</v>
      </c>
      <c r="K260" s="6">
        <f t="shared" si="3"/>
        <v>0</v>
      </c>
      <c r="L260" s="6" t="s">
        <v>42</v>
      </c>
      <c r="M260" s="6" t="s">
        <v>42</v>
      </c>
      <c r="N260" s="6" t="s">
        <v>42</v>
      </c>
      <c r="O260" s="6" t="s">
        <v>42</v>
      </c>
      <c r="P260" s="5" t="s">
        <v>42</v>
      </c>
      <c r="Q260" s="5">
        <f>VLOOKUP(C260,[2]HeroConfig!$B:$AQ,13,FALSE)</f>
        <v>4</v>
      </c>
    </row>
    <row r="261" spans="2:17" x14ac:dyDescent="0.2">
      <c r="B261" s="6">
        <v>254</v>
      </c>
      <c r="C261" s="6">
        <v>10033</v>
      </c>
      <c r="D261" s="6" t="s">
        <v>336</v>
      </c>
      <c r="E261" s="6">
        <v>4</v>
      </c>
      <c r="F261" s="6">
        <v>1</v>
      </c>
      <c r="G261" s="6">
        <v>0</v>
      </c>
      <c r="H261" s="6" t="s">
        <v>42</v>
      </c>
      <c r="I261" s="6" t="s">
        <v>338</v>
      </c>
      <c r="J261" s="6">
        <v>6</v>
      </c>
      <c r="K261" s="6">
        <f t="shared" si="3"/>
        <v>6</v>
      </c>
      <c r="L261" s="6" t="s">
        <v>339</v>
      </c>
      <c r="M261" s="6" t="s">
        <v>49</v>
      </c>
      <c r="N261" s="6" t="s">
        <v>50</v>
      </c>
      <c r="O261" s="6" t="s">
        <v>46</v>
      </c>
      <c r="P261" s="5" t="s">
        <v>42</v>
      </c>
      <c r="Q261" s="5">
        <f>VLOOKUP(C261,[2]HeroConfig!$B:$AQ,13,FALSE)</f>
        <v>4</v>
      </c>
    </row>
    <row r="262" spans="2:17" x14ac:dyDescent="0.2">
      <c r="B262" s="6">
        <v>255</v>
      </c>
      <c r="C262" s="6">
        <v>10033</v>
      </c>
      <c r="D262" s="6" t="s">
        <v>336</v>
      </c>
      <c r="E262" s="6">
        <v>5</v>
      </c>
      <c r="F262" s="6">
        <v>1</v>
      </c>
      <c r="G262" s="6">
        <v>9</v>
      </c>
      <c r="H262" s="6" t="s">
        <v>340</v>
      </c>
      <c r="I262" s="6" t="s">
        <v>42</v>
      </c>
      <c r="J262" s="6">
        <v>0</v>
      </c>
      <c r="K262" s="6">
        <f t="shared" si="3"/>
        <v>0</v>
      </c>
      <c r="L262" s="6" t="s">
        <v>42</v>
      </c>
      <c r="M262" s="6" t="s">
        <v>42</v>
      </c>
      <c r="N262" s="6" t="s">
        <v>42</v>
      </c>
      <c r="O262" s="6" t="s">
        <v>42</v>
      </c>
      <c r="P262" s="5" t="s">
        <v>42</v>
      </c>
      <c r="Q262" s="5">
        <f>VLOOKUP(C262,[2]HeroConfig!$B:$AQ,13,FALSE)</f>
        <v>4</v>
      </c>
    </row>
    <row r="263" spans="2:17" x14ac:dyDescent="0.2">
      <c r="B263" s="6">
        <v>256</v>
      </c>
      <c r="C263" s="6">
        <v>10033</v>
      </c>
      <c r="D263" s="6" t="s">
        <v>336</v>
      </c>
      <c r="E263" s="6">
        <v>6</v>
      </c>
      <c r="F263" s="6">
        <v>1</v>
      </c>
      <c r="G263" s="6">
        <v>0</v>
      </c>
      <c r="H263" s="6" t="s">
        <v>42</v>
      </c>
      <c r="I263" s="6" t="s">
        <v>341</v>
      </c>
      <c r="J263" s="6">
        <v>9</v>
      </c>
      <c r="K263" s="6">
        <f t="shared" si="3"/>
        <v>9</v>
      </c>
      <c r="L263" s="6" t="s">
        <v>342</v>
      </c>
      <c r="M263" s="6" t="s">
        <v>54</v>
      </c>
      <c r="N263" s="6" t="s">
        <v>55</v>
      </c>
      <c r="O263" s="6" t="s">
        <v>46</v>
      </c>
      <c r="P263" s="5" t="s">
        <v>42</v>
      </c>
      <c r="Q263" s="5">
        <f>VLOOKUP(C263,[2]HeroConfig!$B:$AQ,13,FALSE)</f>
        <v>4</v>
      </c>
    </row>
    <row r="264" spans="2:17" x14ac:dyDescent="0.2">
      <c r="B264" s="6">
        <v>257</v>
      </c>
      <c r="C264" s="6">
        <v>10033</v>
      </c>
      <c r="D264" s="6" t="s">
        <v>336</v>
      </c>
      <c r="E264" s="6">
        <v>7</v>
      </c>
      <c r="F264" s="6">
        <v>1</v>
      </c>
      <c r="G264" s="6">
        <v>10</v>
      </c>
      <c r="H264" s="6" t="s">
        <v>343</v>
      </c>
      <c r="I264" s="6" t="s">
        <v>42</v>
      </c>
      <c r="J264" s="6">
        <v>0</v>
      </c>
      <c r="K264" s="6">
        <f t="shared" si="3"/>
        <v>0</v>
      </c>
      <c r="L264" s="6" t="s">
        <v>42</v>
      </c>
      <c r="M264" s="6" t="s">
        <v>42</v>
      </c>
      <c r="N264" s="6" t="s">
        <v>42</v>
      </c>
      <c r="O264" s="6" t="s">
        <v>42</v>
      </c>
      <c r="P264" s="5" t="s">
        <v>42</v>
      </c>
      <c r="Q264" s="5">
        <f>VLOOKUP(C264,[2]HeroConfig!$B:$AQ,13,FALSE)</f>
        <v>4</v>
      </c>
    </row>
    <row r="265" spans="2:17" x14ac:dyDescent="0.2">
      <c r="B265" s="6">
        <v>258</v>
      </c>
      <c r="C265" s="6">
        <v>10033</v>
      </c>
      <c r="D265" s="6" t="s">
        <v>336</v>
      </c>
      <c r="E265" s="6">
        <v>8</v>
      </c>
      <c r="F265" s="6">
        <v>1</v>
      </c>
      <c r="G265" s="6">
        <v>0</v>
      </c>
      <c r="H265" s="6" t="s">
        <v>42</v>
      </c>
      <c r="I265" s="6" t="s">
        <v>344</v>
      </c>
      <c r="J265" s="6">
        <v>10</v>
      </c>
      <c r="K265" s="6">
        <f t="shared" si="3"/>
        <v>10</v>
      </c>
      <c r="L265" s="6" t="s">
        <v>345</v>
      </c>
      <c r="M265" s="6" t="s">
        <v>753</v>
      </c>
      <c r="N265" s="6" t="s">
        <v>754</v>
      </c>
      <c r="O265" s="6" t="s">
        <v>46</v>
      </c>
      <c r="P265" s="5" t="s">
        <v>42</v>
      </c>
      <c r="Q265" s="5">
        <f>VLOOKUP(C265,[2]HeroConfig!$B:$AQ,13,FALSE)</f>
        <v>4</v>
      </c>
    </row>
    <row r="266" spans="2:17" x14ac:dyDescent="0.2">
      <c r="B266" s="6">
        <v>259</v>
      </c>
      <c r="C266" s="6">
        <v>10033</v>
      </c>
      <c r="D266" s="6" t="s">
        <v>336</v>
      </c>
      <c r="E266" s="6">
        <v>9</v>
      </c>
      <c r="F266" s="6">
        <v>1</v>
      </c>
      <c r="G266" s="6">
        <v>13</v>
      </c>
      <c r="H266" s="6" t="s">
        <v>346</v>
      </c>
      <c r="I266" s="6" t="s">
        <v>42</v>
      </c>
      <c r="J266" s="6">
        <v>0</v>
      </c>
      <c r="K266" s="6">
        <f t="shared" si="3"/>
        <v>0</v>
      </c>
      <c r="L266" s="6" t="s">
        <v>42</v>
      </c>
      <c r="M266" s="6" t="s">
        <v>42</v>
      </c>
      <c r="N266" s="6" t="s">
        <v>42</v>
      </c>
      <c r="O266" s="6" t="s">
        <v>42</v>
      </c>
      <c r="P266" s="5" t="s">
        <v>42</v>
      </c>
      <c r="Q266" s="5">
        <f>VLOOKUP(C266,[2]HeroConfig!$B:$AQ,13,FALSE)</f>
        <v>4</v>
      </c>
    </row>
    <row r="267" spans="2:17" x14ac:dyDescent="0.2">
      <c r="B267" s="6">
        <v>260</v>
      </c>
      <c r="C267" s="6">
        <v>10033</v>
      </c>
      <c r="D267" s="6" t="s">
        <v>336</v>
      </c>
      <c r="E267" s="6">
        <v>10</v>
      </c>
      <c r="F267" s="6">
        <v>1</v>
      </c>
      <c r="G267" s="6">
        <v>0</v>
      </c>
      <c r="H267" s="6" t="s">
        <v>42</v>
      </c>
      <c r="I267" s="6" t="s">
        <v>347</v>
      </c>
      <c r="J267" s="6">
        <v>13</v>
      </c>
      <c r="K267" s="6">
        <f t="shared" si="3"/>
        <v>0</v>
      </c>
      <c r="L267" s="6" t="s">
        <v>42</v>
      </c>
      <c r="M267" s="6" t="s">
        <v>42</v>
      </c>
      <c r="N267" s="6" t="s">
        <v>42</v>
      </c>
      <c r="O267" s="6" t="s">
        <v>42</v>
      </c>
      <c r="P267" s="5" t="s">
        <v>42</v>
      </c>
      <c r="Q267" s="5">
        <f>VLOOKUP(C267,[2]HeroConfig!$B:$AQ,13,FALSE)</f>
        <v>4</v>
      </c>
    </row>
    <row r="268" spans="2:17" x14ac:dyDescent="0.2">
      <c r="B268" s="6">
        <v>261</v>
      </c>
      <c r="C268" s="6">
        <v>10087</v>
      </c>
      <c r="D268" s="6" t="s">
        <v>348</v>
      </c>
      <c r="E268" s="6">
        <v>1</v>
      </c>
      <c r="F268" s="6">
        <v>1</v>
      </c>
      <c r="G268" s="6">
        <v>0</v>
      </c>
      <c r="H268" s="6"/>
      <c r="I268" s="6"/>
      <c r="J268" s="6">
        <v>0</v>
      </c>
      <c r="K268" s="6">
        <f t="shared" si="3"/>
        <v>0</v>
      </c>
      <c r="L268" s="6"/>
      <c r="M268" s="6"/>
      <c r="N268" s="6"/>
      <c r="O268" s="6"/>
      <c r="Q268" s="5">
        <f>VLOOKUP(C268,[2]HeroConfig!$B:$AQ,13,FALSE)</f>
        <v>4</v>
      </c>
    </row>
    <row r="269" spans="2:17" x14ac:dyDescent="0.2">
      <c r="B269" s="6">
        <v>262</v>
      </c>
      <c r="C269" s="6">
        <v>10087</v>
      </c>
      <c r="D269" s="6" t="s">
        <v>348</v>
      </c>
      <c r="E269" s="6">
        <v>2</v>
      </c>
      <c r="F269" s="6">
        <v>1</v>
      </c>
      <c r="G269" s="6">
        <v>0</v>
      </c>
      <c r="H269" s="6"/>
      <c r="I269" s="6"/>
      <c r="J269" s="6">
        <v>0</v>
      </c>
      <c r="K269" s="6">
        <f t="shared" si="3"/>
        <v>0</v>
      </c>
      <c r="L269" s="6"/>
      <c r="M269" s="6"/>
      <c r="N269" s="6"/>
      <c r="O269" s="6"/>
      <c r="Q269" s="5">
        <f>VLOOKUP(C269,[2]HeroConfig!$B:$AQ,13,FALSE)</f>
        <v>4</v>
      </c>
    </row>
    <row r="270" spans="2:17" x14ac:dyDescent="0.2">
      <c r="B270" s="6">
        <v>263</v>
      </c>
      <c r="C270" s="6">
        <v>10087</v>
      </c>
      <c r="D270" s="6" t="s">
        <v>348</v>
      </c>
      <c r="E270" s="6">
        <v>3</v>
      </c>
      <c r="F270" s="6">
        <v>1</v>
      </c>
      <c r="G270" s="6">
        <v>6</v>
      </c>
      <c r="H270" s="6" t="s">
        <v>349</v>
      </c>
      <c r="I270" s="6" t="s">
        <v>42</v>
      </c>
      <c r="J270" s="6">
        <v>0</v>
      </c>
      <c r="K270" s="6">
        <f t="shared" si="3"/>
        <v>0</v>
      </c>
      <c r="L270" s="6" t="s">
        <v>42</v>
      </c>
      <c r="M270" s="6" t="s">
        <v>42</v>
      </c>
      <c r="N270" s="6" t="s">
        <v>42</v>
      </c>
      <c r="O270" s="6" t="s">
        <v>42</v>
      </c>
      <c r="P270" s="5" t="s">
        <v>42</v>
      </c>
      <c r="Q270" s="5">
        <f>VLOOKUP(C270,[2]HeroConfig!$B:$AQ,13,FALSE)</f>
        <v>4</v>
      </c>
    </row>
    <row r="271" spans="2:17" x14ac:dyDescent="0.2">
      <c r="B271" s="6">
        <v>264</v>
      </c>
      <c r="C271" s="6">
        <v>10087</v>
      </c>
      <c r="D271" s="6" t="s">
        <v>348</v>
      </c>
      <c r="E271" s="6">
        <v>4</v>
      </c>
      <c r="F271" s="6">
        <v>1</v>
      </c>
      <c r="G271" s="6">
        <v>0</v>
      </c>
      <c r="H271" s="6" t="s">
        <v>42</v>
      </c>
      <c r="I271" s="6" t="s">
        <v>350</v>
      </c>
      <c r="J271" s="6">
        <v>6</v>
      </c>
      <c r="K271" s="6">
        <f t="shared" si="3"/>
        <v>6</v>
      </c>
      <c r="L271" s="6" t="s">
        <v>351</v>
      </c>
      <c r="M271" s="6" t="s">
        <v>49</v>
      </c>
      <c r="N271" s="6" t="s">
        <v>50</v>
      </c>
      <c r="O271" s="6" t="s">
        <v>46</v>
      </c>
      <c r="P271" s="5" t="s">
        <v>42</v>
      </c>
      <c r="Q271" s="5">
        <f>VLOOKUP(C271,[2]HeroConfig!$B:$AQ,13,FALSE)</f>
        <v>4</v>
      </c>
    </row>
    <row r="272" spans="2:17" x14ac:dyDescent="0.2">
      <c r="B272" s="6">
        <v>265</v>
      </c>
      <c r="C272" s="6">
        <v>10087</v>
      </c>
      <c r="D272" s="6" t="s">
        <v>348</v>
      </c>
      <c r="E272" s="6">
        <v>5</v>
      </c>
      <c r="F272" s="6">
        <v>1</v>
      </c>
      <c r="G272" s="6">
        <v>9</v>
      </c>
      <c r="H272" s="6" t="s">
        <v>352</v>
      </c>
      <c r="I272" s="6" t="s">
        <v>42</v>
      </c>
      <c r="J272" s="6">
        <v>0</v>
      </c>
      <c r="K272" s="6">
        <f t="shared" si="3"/>
        <v>0</v>
      </c>
      <c r="L272" s="6" t="s">
        <v>42</v>
      </c>
      <c r="M272" s="6" t="s">
        <v>42</v>
      </c>
      <c r="N272" s="6" t="s">
        <v>42</v>
      </c>
      <c r="O272" s="6" t="s">
        <v>42</v>
      </c>
      <c r="P272" s="5" t="s">
        <v>42</v>
      </c>
      <c r="Q272" s="5">
        <f>VLOOKUP(C272,[2]HeroConfig!$B:$AQ,13,FALSE)</f>
        <v>4</v>
      </c>
    </row>
    <row r="273" spans="2:17" x14ac:dyDescent="0.2">
      <c r="B273" s="6">
        <v>266</v>
      </c>
      <c r="C273" s="6">
        <v>10087</v>
      </c>
      <c r="D273" s="6" t="s">
        <v>348</v>
      </c>
      <c r="E273" s="6">
        <v>6</v>
      </c>
      <c r="F273" s="6">
        <v>1</v>
      </c>
      <c r="G273" s="6">
        <v>0</v>
      </c>
      <c r="H273" s="6" t="s">
        <v>42</v>
      </c>
      <c r="I273" s="6" t="s">
        <v>353</v>
      </c>
      <c r="J273" s="6">
        <v>9</v>
      </c>
      <c r="K273" s="6">
        <f t="shared" si="3"/>
        <v>9</v>
      </c>
      <c r="L273" s="6" t="s">
        <v>354</v>
      </c>
      <c r="M273" s="6" t="s">
        <v>54</v>
      </c>
      <c r="N273" s="6" t="s">
        <v>55</v>
      </c>
      <c r="O273" s="6" t="s">
        <v>46</v>
      </c>
      <c r="P273" s="5" t="s">
        <v>42</v>
      </c>
      <c r="Q273" s="5">
        <f>VLOOKUP(C273,[2]HeroConfig!$B:$AQ,13,FALSE)</f>
        <v>4</v>
      </c>
    </row>
    <row r="274" spans="2:17" x14ac:dyDescent="0.2">
      <c r="B274" s="6">
        <v>267</v>
      </c>
      <c r="C274" s="6">
        <v>10087</v>
      </c>
      <c r="D274" s="6" t="s">
        <v>348</v>
      </c>
      <c r="E274" s="6">
        <v>7</v>
      </c>
      <c r="F274" s="6">
        <v>1</v>
      </c>
      <c r="G274" s="6">
        <v>10</v>
      </c>
      <c r="H274" s="6" t="s">
        <v>355</v>
      </c>
      <c r="I274" s="6" t="s">
        <v>42</v>
      </c>
      <c r="J274" s="6">
        <v>0</v>
      </c>
      <c r="K274" s="6">
        <f t="shared" si="3"/>
        <v>0</v>
      </c>
      <c r="L274" s="6" t="s">
        <v>42</v>
      </c>
      <c r="M274" s="6" t="s">
        <v>42</v>
      </c>
      <c r="N274" s="6" t="s">
        <v>42</v>
      </c>
      <c r="O274" s="6" t="s">
        <v>42</v>
      </c>
      <c r="P274" s="5" t="s">
        <v>42</v>
      </c>
      <c r="Q274" s="5">
        <f>VLOOKUP(C274,[2]HeroConfig!$B:$AQ,13,FALSE)</f>
        <v>4</v>
      </c>
    </row>
    <row r="275" spans="2:17" x14ac:dyDescent="0.2">
      <c r="B275" s="6">
        <v>268</v>
      </c>
      <c r="C275" s="6">
        <v>10087</v>
      </c>
      <c r="D275" s="6" t="s">
        <v>348</v>
      </c>
      <c r="E275" s="6">
        <v>8</v>
      </c>
      <c r="F275" s="6">
        <v>1</v>
      </c>
      <c r="G275" s="6">
        <v>0</v>
      </c>
      <c r="H275" s="6" t="s">
        <v>42</v>
      </c>
      <c r="I275" s="6" t="s">
        <v>356</v>
      </c>
      <c r="J275" s="6">
        <v>10</v>
      </c>
      <c r="K275" s="6">
        <f t="shared" ref="K275:K338" si="4">K265</f>
        <v>10</v>
      </c>
      <c r="L275" s="6" t="s">
        <v>357</v>
      </c>
      <c r="M275" s="6" t="s">
        <v>753</v>
      </c>
      <c r="N275" s="6" t="s">
        <v>754</v>
      </c>
      <c r="O275" s="6" t="s">
        <v>46</v>
      </c>
      <c r="P275" s="5" t="s">
        <v>42</v>
      </c>
      <c r="Q275" s="5">
        <f>VLOOKUP(C275,[2]HeroConfig!$B:$AQ,13,FALSE)</f>
        <v>4</v>
      </c>
    </row>
    <row r="276" spans="2:17" x14ac:dyDescent="0.2">
      <c r="B276" s="6">
        <v>269</v>
      </c>
      <c r="C276" s="6">
        <v>10087</v>
      </c>
      <c r="D276" s="6" t="s">
        <v>348</v>
      </c>
      <c r="E276" s="6">
        <v>9</v>
      </c>
      <c r="F276" s="6">
        <v>1</v>
      </c>
      <c r="G276" s="6">
        <v>13</v>
      </c>
      <c r="H276" s="6" t="s">
        <v>358</v>
      </c>
      <c r="I276" s="6" t="s">
        <v>42</v>
      </c>
      <c r="J276" s="6">
        <v>0</v>
      </c>
      <c r="K276" s="6">
        <f t="shared" si="4"/>
        <v>0</v>
      </c>
      <c r="L276" s="6" t="s">
        <v>42</v>
      </c>
      <c r="M276" s="6" t="s">
        <v>42</v>
      </c>
      <c r="N276" s="6" t="s">
        <v>42</v>
      </c>
      <c r="O276" s="6" t="s">
        <v>42</v>
      </c>
      <c r="P276" s="5" t="s">
        <v>42</v>
      </c>
      <c r="Q276" s="5">
        <f>VLOOKUP(C276,[2]HeroConfig!$B:$AQ,13,FALSE)</f>
        <v>4</v>
      </c>
    </row>
    <row r="277" spans="2:17" x14ac:dyDescent="0.2">
      <c r="B277" s="6">
        <v>270</v>
      </c>
      <c r="C277" s="6">
        <v>10087</v>
      </c>
      <c r="D277" s="6" t="s">
        <v>348</v>
      </c>
      <c r="E277" s="6">
        <v>10</v>
      </c>
      <c r="F277" s="6">
        <v>1</v>
      </c>
      <c r="G277" s="6">
        <v>0</v>
      </c>
      <c r="H277" s="6" t="s">
        <v>42</v>
      </c>
      <c r="I277" s="6" t="s">
        <v>359</v>
      </c>
      <c r="J277" s="6">
        <v>13</v>
      </c>
      <c r="K277" s="6">
        <f t="shared" si="4"/>
        <v>0</v>
      </c>
      <c r="L277" s="6" t="s">
        <v>42</v>
      </c>
      <c r="M277" s="6" t="s">
        <v>42</v>
      </c>
      <c r="N277" s="6" t="s">
        <v>42</v>
      </c>
      <c r="O277" s="6" t="s">
        <v>42</v>
      </c>
      <c r="P277" s="5" t="s">
        <v>42</v>
      </c>
      <c r="Q277" s="5">
        <f>VLOOKUP(C277,[2]HeroConfig!$B:$AQ,13,FALSE)</f>
        <v>4</v>
      </c>
    </row>
    <row r="278" spans="2:17" x14ac:dyDescent="0.2">
      <c r="B278" s="6">
        <v>271</v>
      </c>
      <c r="C278" s="6">
        <v>10043</v>
      </c>
      <c r="D278" s="6" t="s">
        <v>383</v>
      </c>
      <c r="E278" s="6">
        <v>1</v>
      </c>
      <c r="F278" s="6">
        <v>1</v>
      </c>
      <c r="G278" s="6">
        <v>0</v>
      </c>
      <c r="H278" s="6"/>
      <c r="I278" s="6"/>
      <c r="J278" s="6">
        <v>0</v>
      </c>
      <c r="K278" s="6">
        <f t="shared" si="4"/>
        <v>0</v>
      </c>
      <c r="L278" s="6"/>
      <c r="M278" s="6"/>
      <c r="N278" s="6"/>
      <c r="O278" s="6"/>
      <c r="Q278" s="5">
        <f>VLOOKUP(C278,[2]HeroConfig!$B:$AQ,13,FALSE)</f>
        <v>4</v>
      </c>
    </row>
    <row r="279" spans="2:17" x14ac:dyDescent="0.2">
      <c r="B279" s="6">
        <v>272</v>
      </c>
      <c r="C279" s="6">
        <v>10043</v>
      </c>
      <c r="D279" s="6" t="s">
        <v>383</v>
      </c>
      <c r="E279" s="6">
        <v>2</v>
      </c>
      <c r="F279" s="6">
        <v>1</v>
      </c>
      <c r="G279" s="6">
        <v>0</v>
      </c>
      <c r="H279" s="6"/>
      <c r="I279" s="6"/>
      <c r="J279" s="6">
        <v>0</v>
      </c>
      <c r="K279" s="6">
        <f t="shared" si="4"/>
        <v>0</v>
      </c>
      <c r="L279" s="6"/>
      <c r="M279" s="6"/>
      <c r="N279" s="6"/>
      <c r="O279" s="6"/>
      <c r="Q279" s="5">
        <f>VLOOKUP(C279,[2]HeroConfig!$B:$AQ,13,FALSE)</f>
        <v>4</v>
      </c>
    </row>
    <row r="280" spans="2:17" x14ac:dyDescent="0.2">
      <c r="B280" s="6">
        <v>273</v>
      </c>
      <c r="C280" s="6">
        <v>10043</v>
      </c>
      <c r="D280" s="6" t="s">
        <v>383</v>
      </c>
      <c r="E280" s="6">
        <v>3</v>
      </c>
      <c r="F280" s="6">
        <v>1</v>
      </c>
      <c r="G280" s="6">
        <v>6</v>
      </c>
      <c r="H280" s="6" t="s">
        <v>361</v>
      </c>
      <c r="I280" s="6" t="s">
        <v>42</v>
      </c>
      <c r="J280" s="6">
        <v>0</v>
      </c>
      <c r="K280" s="6">
        <f t="shared" si="4"/>
        <v>0</v>
      </c>
      <c r="L280" s="6" t="s">
        <v>42</v>
      </c>
      <c r="M280" s="6" t="s">
        <v>42</v>
      </c>
      <c r="N280" s="6" t="s">
        <v>42</v>
      </c>
      <c r="O280" s="6" t="s">
        <v>42</v>
      </c>
      <c r="P280" s="5" t="s">
        <v>42</v>
      </c>
      <c r="Q280" s="5">
        <f>VLOOKUP(C280,[2]HeroConfig!$B:$AQ,13,FALSE)</f>
        <v>4</v>
      </c>
    </row>
    <row r="281" spans="2:17" x14ac:dyDescent="0.2">
      <c r="B281" s="6">
        <v>274</v>
      </c>
      <c r="C281" s="6">
        <v>10043</v>
      </c>
      <c r="D281" s="6" t="s">
        <v>383</v>
      </c>
      <c r="E281" s="6">
        <v>4</v>
      </c>
      <c r="F281" s="6">
        <v>1</v>
      </c>
      <c r="G281" s="6">
        <v>0</v>
      </c>
      <c r="H281" s="6" t="s">
        <v>42</v>
      </c>
      <c r="I281" s="6" t="s">
        <v>362</v>
      </c>
      <c r="J281" s="6">
        <v>6</v>
      </c>
      <c r="K281" s="6">
        <f t="shared" si="4"/>
        <v>6</v>
      </c>
      <c r="L281" s="6" t="s">
        <v>363</v>
      </c>
      <c r="M281" s="6" t="s">
        <v>49</v>
      </c>
      <c r="N281" s="6" t="s">
        <v>50</v>
      </c>
      <c r="O281" s="6" t="s">
        <v>46</v>
      </c>
      <c r="P281" s="5" t="s">
        <v>42</v>
      </c>
      <c r="Q281" s="5">
        <f>VLOOKUP(C281,[2]HeroConfig!$B:$AQ,13,FALSE)</f>
        <v>4</v>
      </c>
    </row>
    <row r="282" spans="2:17" x14ac:dyDescent="0.2">
      <c r="B282" s="6">
        <v>275</v>
      </c>
      <c r="C282" s="6">
        <v>10043</v>
      </c>
      <c r="D282" s="6" t="s">
        <v>383</v>
      </c>
      <c r="E282" s="6">
        <v>5</v>
      </c>
      <c r="F282" s="6">
        <v>1</v>
      </c>
      <c r="G282" s="6">
        <v>9</v>
      </c>
      <c r="H282" s="6" t="s">
        <v>364</v>
      </c>
      <c r="I282" s="6" t="s">
        <v>42</v>
      </c>
      <c r="J282" s="6">
        <v>0</v>
      </c>
      <c r="K282" s="6">
        <f t="shared" si="4"/>
        <v>0</v>
      </c>
      <c r="L282" s="6" t="s">
        <v>42</v>
      </c>
      <c r="M282" s="6" t="s">
        <v>42</v>
      </c>
      <c r="N282" s="6" t="s">
        <v>42</v>
      </c>
      <c r="O282" s="6" t="s">
        <v>42</v>
      </c>
      <c r="P282" s="5" t="s">
        <v>42</v>
      </c>
      <c r="Q282" s="5">
        <f>VLOOKUP(C282,[2]HeroConfig!$B:$AQ,13,FALSE)</f>
        <v>4</v>
      </c>
    </row>
    <row r="283" spans="2:17" x14ac:dyDescent="0.2">
      <c r="B283" s="6">
        <v>276</v>
      </c>
      <c r="C283" s="6">
        <v>10043</v>
      </c>
      <c r="D283" s="6" t="s">
        <v>383</v>
      </c>
      <c r="E283" s="6">
        <v>6</v>
      </c>
      <c r="F283" s="6">
        <v>1</v>
      </c>
      <c r="G283" s="6">
        <v>0</v>
      </c>
      <c r="H283" s="6" t="s">
        <v>42</v>
      </c>
      <c r="I283" s="6" t="s">
        <v>365</v>
      </c>
      <c r="J283" s="6">
        <v>9</v>
      </c>
      <c r="K283" s="6">
        <f t="shared" si="4"/>
        <v>9</v>
      </c>
      <c r="L283" s="6" t="s">
        <v>366</v>
      </c>
      <c r="M283" s="6" t="s">
        <v>54</v>
      </c>
      <c r="N283" s="6" t="s">
        <v>55</v>
      </c>
      <c r="O283" s="6" t="s">
        <v>46</v>
      </c>
      <c r="P283" s="5" t="s">
        <v>42</v>
      </c>
      <c r="Q283" s="5">
        <f>VLOOKUP(C283,[2]HeroConfig!$B:$AQ,13,FALSE)</f>
        <v>4</v>
      </c>
    </row>
    <row r="284" spans="2:17" x14ac:dyDescent="0.2">
      <c r="B284" s="6">
        <v>277</v>
      </c>
      <c r="C284" s="6">
        <v>10043</v>
      </c>
      <c r="D284" s="6" t="s">
        <v>383</v>
      </c>
      <c r="E284" s="6">
        <v>7</v>
      </c>
      <c r="F284" s="6">
        <v>1</v>
      </c>
      <c r="G284" s="6">
        <v>10</v>
      </c>
      <c r="H284" s="6" t="s">
        <v>367</v>
      </c>
      <c r="I284" s="6" t="s">
        <v>42</v>
      </c>
      <c r="J284" s="6">
        <v>0</v>
      </c>
      <c r="K284" s="6">
        <f t="shared" si="4"/>
        <v>0</v>
      </c>
      <c r="L284" s="6" t="s">
        <v>42</v>
      </c>
      <c r="M284" s="6" t="s">
        <v>42</v>
      </c>
      <c r="N284" s="6" t="s">
        <v>42</v>
      </c>
      <c r="O284" s="6" t="s">
        <v>42</v>
      </c>
      <c r="P284" s="5" t="s">
        <v>42</v>
      </c>
      <c r="Q284" s="5">
        <f>VLOOKUP(C284,[2]HeroConfig!$B:$AQ,13,FALSE)</f>
        <v>4</v>
      </c>
    </row>
    <row r="285" spans="2:17" x14ac:dyDescent="0.2">
      <c r="B285" s="6">
        <v>278</v>
      </c>
      <c r="C285" s="6">
        <v>10043</v>
      </c>
      <c r="D285" s="6" t="s">
        <v>383</v>
      </c>
      <c r="E285" s="6">
        <v>8</v>
      </c>
      <c r="F285" s="6">
        <v>1</v>
      </c>
      <c r="G285" s="6">
        <v>0</v>
      </c>
      <c r="H285" s="6" t="s">
        <v>42</v>
      </c>
      <c r="I285" s="6" t="s">
        <v>368</v>
      </c>
      <c r="J285" s="6">
        <v>10</v>
      </c>
      <c r="K285" s="6">
        <f t="shared" si="4"/>
        <v>10</v>
      </c>
      <c r="L285" s="6" t="s">
        <v>369</v>
      </c>
      <c r="M285" s="6" t="s">
        <v>753</v>
      </c>
      <c r="N285" s="6" t="s">
        <v>754</v>
      </c>
      <c r="O285" s="6" t="s">
        <v>46</v>
      </c>
      <c r="P285" s="5" t="s">
        <v>42</v>
      </c>
      <c r="Q285" s="5">
        <f>VLOOKUP(C285,[2]HeroConfig!$B:$AQ,13,FALSE)</f>
        <v>4</v>
      </c>
    </row>
    <row r="286" spans="2:17" x14ac:dyDescent="0.2">
      <c r="B286" s="6">
        <v>279</v>
      </c>
      <c r="C286" s="6">
        <v>10043</v>
      </c>
      <c r="D286" s="6" t="s">
        <v>383</v>
      </c>
      <c r="E286" s="6">
        <v>9</v>
      </c>
      <c r="F286" s="6">
        <v>1</v>
      </c>
      <c r="G286" s="6">
        <v>13</v>
      </c>
      <c r="H286" s="6" t="s">
        <v>370</v>
      </c>
      <c r="I286" s="6" t="s">
        <v>42</v>
      </c>
      <c r="J286" s="6">
        <v>0</v>
      </c>
      <c r="K286" s="6">
        <f t="shared" si="4"/>
        <v>0</v>
      </c>
      <c r="L286" s="6" t="s">
        <v>42</v>
      </c>
      <c r="M286" s="6" t="s">
        <v>42</v>
      </c>
      <c r="N286" s="6" t="s">
        <v>42</v>
      </c>
      <c r="O286" s="6" t="s">
        <v>42</v>
      </c>
      <c r="P286" s="5" t="s">
        <v>42</v>
      </c>
      <c r="Q286" s="5">
        <f>VLOOKUP(C286,[2]HeroConfig!$B:$AQ,13,FALSE)</f>
        <v>4</v>
      </c>
    </row>
    <row r="287" spans="2:17" x14ac:dyDescent="0.2">
      <c r="B287" s="6">
        <v>280</v>
      </c>
      <c r="C287" s="6">
        <v>10043</v>
      </c>
      <c r="D287" s="6" t="s">
        <v>383</v>
      </c>
      <c r="E287" s="6">
        <v>10</v>
      </c>
      <c r="F287" s="6">
        <v>1</v>
      </c>
      <c r="G287" s="6">
        <v>0</v>
      </c>
      <c r="H287" s="6" t="s">
        <v>42</v>
      </c>
      <c r="I287" s="6" t="s">
        <v>371</v>
      </c>
      <c r="J287" s="6">
        <v>13</v>
      </c>
      <c r="K287" s="6">
        <f t="shared" si="4"/>
        <v>0</v>
      </c>
      <c r="L287" s="6" t="s">
        <v>42</v>
      </c>
      <c r="M287" s="6" t="s">
        <v>42</v>
      </c>
      <c r="N287" s="6" t="s">
        <v>42</v>
      </c>
      <c r="O287" s="6" t="s">
        <v>42</v>
      </c>
      <c r="P287" s="5" t="s">
        <v>42</v>
      </c>
      <c r="Q287" s="5">
        <f>VLOOKUP(C287,[2]HeroConfig!$B:$AQ,13,FALSE)</f>
        <v>4</v>
      </c>
    </row>
    <row r="288" spans="2:17" x14ac:dyDescent="0.2">
      <c r="B288" s="6">
        <v>281</v>
      </c>
      <c r="C288" s="6">
        <v>10042</v>
      </c>
      <c r="D288" s="6" t="s">
        <v>372</v>
      </c>
      <c r="E288" s="6">
        <v>1</v>
      </c>
      <c r="F288" s="6">
        <v>1</v>
      </c>
      <c r="G288" s="6">
        <v>0</v>
      </c>
      <c r="H288" s="6"/>
      <c r="I288" s="6"/>
      <c r="J288" s="6">
        <v>0</v>
      </c>
      <c r="K288" s="6">
        <f t="shared" si="4"/>
        <v>0</v>
      </c>
      <c r="L288" s="6"/>
      <c r="M288" s="6"/>
      <c r="N288" s="6"/>
      <c r="O288" s="6"/>
      <c r="Q288" s="5">
        <f>VLOOKUP(C288,[2]HeroConfig!$B:$AQ,13,FALSE)</f>
        <v>4</v>
      </c>
    </row>
    <row r="289" spans="2:17" x14ac:dyDescent="0.2">
      <c r="B289" s="6">
        <v>282</v>
      </c>
      <c r="C289" s="6">
        <v>10042</v>
      </c>
      <c r="D289" s="6" t="s">
        <v>372</v>
      </c>
      <c r="E289" s="6">
        <v>2</v>
      </c>
      <c r="F289" s="6">
        <v>1</v>
      </c>
      <c r="G289" s="6">
        <v>0</v>
      </c>
      <c r="H289" s="6"/>
      <c r="I289" s="6"/>
      <c r="J289" s="6">
        <v>0</v>
      </c>
      <c r="K289" s="6">
        <f t="shared" si="4"/>
        <v>0</v>
      </c>
      <c r="L289" s="6"/>
      <c r="M289" s="6"/>
      <c r="N289" s="6"/>
      <c r="O289" s="6"/>
      <c r="Q289" s="5">
        <f>VLOOKUP(C289,[2]HeroConfig!$B:$AQ,13,FALSE)</f>
        <v>4</v>
      </c>
    </row>
    <row r="290" spans="2:17" x14ac:dyDescent="0.2">
      <c r="B290" s="6">
        <v>283</v>
      </c>
      <c r="C290" s="6">
        <v>10042</v>
      </c>
      <c r="D290" s="6" t="s">
        <v>372</v>
      </c>
      <c r="E290" s="6">
        <v>3</v>
      </c>
      <c r="F290" s="6">
        <v>1</v>
      </c>
      <c r="G290" s="6">
        <v>6</v>
      </c>
      <c r="H290" s="6" t="s">
        <v>373</v>
      </c>
      <c r="I290" s="6" t="s">
        <v>42</v>
      </c>
      <c r="J290" s="6">
        <v>0</v>
      </c>
      <c r="K290" s="6">
        <f t="shared" si="4"/>
        <v>0</v>
      </c>
      <c r="L290" s="6" t="s">
        <v>42</v>
      </c>
      <c r="M290" s="6" t="s">
        <v>42</v>
      </c>
      <c r="N290" s="6" t="s">
        <v>42</v>
      </c>
      <c r="O290" s="6" t="s">
        <v>42</v>
      </c>
      <c r="P290" s="5" t="s">
        <v>42</v>
      </c>
      <c r="Q290" s="5">
        <f>VLOOKUP(C290,[2]HeroConfig!$B:$AQ,13,FALSE)</f>
        <v>4</v>
      </c>
    </row>
    <row r="291" spans="2:17" x14ac:dyDescent="0.2">
      <c r="B291" s="6">
        <v>284</v>
      </c>
      <c r="C291" s="6">
        <v>10042</v>
      </c>
      <c r="D291" s="6" t="s">
        <v>372</v>
      </c>
      <c r="E291" s="6">
        <v>4</v>
      </c>
      <c r="F291" s="6">
        <v>1</v>
      </c>
      <c r="G291" s="6">
        <v>0</v>
      </c>
      <c r="H291" s="6" t="s">
        <v>42</v>
      </c>
      <c r="I291" s="6" t="s">
        <v>374</v>
      </c>
      <c r="J291" s="6">
        <v>6</v>
      </c>
      <c r="K291" s="6">
        <f t="shared" si="4"/>
        <v>6</v>
      </c>
      <c r="L291" s="6" t="s">
        <v>375</v>
      </c>
      <c r="M291" s="6" t="s">
        <v>49</v>
      </c>
      <c r="N291" s="6" t="s">
        <v>50</v>
      </c>
      <c r="O291" s="6" t="s">
        <v>46</v>
      </c>
      <c r="P291" s="5" t="s">
        <v>42</v>
      </c>
      <c r="Q291" s="5">
        <f>VLOOKUP(C291,[2]HeroConfig!$B:$AQ,13,FALSE)</f>
        <v>4</v>
      </c>
    </row>
    <row r="292" spans="2:17" x14ac:dyDescent="0.2">
      <c r="B292" s="6">
        <v>285</v>
      </c>
      <c r="C292" s="6">
        <v>10042</v>
      </c>
      <c r="D292" s="6" t="s">
        <v>372</v>
      </c>
      <c r="E292" s="6">
        <v>5</v>
      </c>
      <c r="F292" s="6">
        <v>1</v>
      </c>
      <c r="G292" s="6">
        <v>9</v>
      </c>
      <c r="H292" s="6" t="s">
        <v>376</v>
      </c>
      <c r="I292" s="6" t="s">
        <v>42</v>
      </c>
      <c r="J292" s="6">
        <v>0</v>
      </c>
      <c r="K292" s="6">
        <f t="shared" si="4"/>
        <v>0</v>
      </c>
      <c r="L292" s="6" t="s">
        <v>42</v>
      </c>
      <c r="M292" s="6" t="s">
        <v>42</v>
      </c>
      <c r="N292" s="6" t="s">
        <v>42</v>
      </c>
      <c r="O292" s="6" t="s">
        <v>42</v>
      </c>
      <c r="P292" s="5" t="s">
        <v>42</v>
      </c>
      <c r="Q292" s="5">
        <f>VLOOKUP(C292,[2]HeroConfig!$B:$AQ,13,FALSE)</f>
        <v>4</v>
      </c>
    </row>
    <row r="293" spans="2:17" x14ac:dyDescent="0.2">
      <c r="B293" s="6">
        <v>286</v>
      </c>
      <c r="C293" s="6">
        <v>10042</v>
      </c>
      <c r="D293" s="6" t="s">
        <v>372</v>
      </c>
      <c r="E293" s="6">
        <v>6</v>
      </c>
      <c r="F293" s="6">
        <v>1</v>
      </c>
      <c r="G293" s="6">
        <v>0</v>
      </c>
      <c r="H293" s="6" t="s">
        <v>42</v>
      </c>
      <c r="I293" s="6" t="s">
        <v>377</v>
      </c>
      <c r="J293" s="6">
        <v>9</v>
      </c>
      <c r="K293" s="6">
        <f t="shared" si="4"/>
        <v>9</v>
      </c>
      <c r="L293" s="6" t="s">
        <v>378</v>
      </c>
      <c r="M293" s="6" t="s">
        <v>54</v>
      </c>
      <c r="N293" s="6" t="s">
        <v>55</v>
      </c>
      <c r="O293" s="6" t="s">
        <v>46</v>
      </c>
      <c r="P293" s="5" t="s">
        <v>42</v>
      </c>
      <c r="Q293" s="5">
        <f>VLOOKUP(C293,[2]HeroConfig!$B:$AQ,13,FALSE)</f>
        <v>4</v>
      </c>
    </row>
    <row r="294" spans="2:17" x14ac:dyDescent="0.2">
      <c r="B294" s="6">
        <v>287</v>
      </c>
      <c r="C294" s="6">
        <v>10042</v>
      </c>
      <c r="D294" s="6" t="s">
        <v>372</v>
      </c>
      <c r="E294" s="6">
        <v>7</v>
      </c>
      <c r="F294" s="6">
        <v>1</v>
      </c>
      <c r="G294" s="6">
        <v>10</v>
      </c>
      <c r="H294" s="6" t="s">
        <v>379</v>
      </c>
      <c r="I294" s="6" t="s">
        <v>42</v>
      </c>
      <c r="J294" s="6">
        <v>0</v>
      </c>
      <c r="K294" s="6">
        <f t="shared" si="4"/>
        <v>0</v>
      </c>
      <c r="L294" s="6" t="s">
        <v>42</v>
      </c>
      <c r="M294" s="6" t="s">
        <v>42</v>
      </c>
      <c r="N294" s="6" t="s">
        <v>42</v>
      </c>
      <c r="O294" s="6" t="s">
        <v>42</v>
      </c>
      <c r="P294" s="5" t="s">
        <v>42</v>
      </c>
      <c r="Q294" s="5">
        <f>VLOOKUP(C294,[2]HeroConfig!$B:$AQ,13,FALSE)</f>
        <v>4</v>
      </c>
    </row>
    <row r="295" spans="2:17" x14ac:dyDescent="0.2">
      <c r="B295" s="6">
        <v>288</v>
      </c>
      <c r="C295" s="6">
        <v>10042</v>
      </c>
      <c r="D295" s="6" t="s">
        <v>372</v>
      </c>
      <c r="E295" s="6">
        <v>8</v>
      </c>
      <c r="F295" s="6">
        <v>1</v>
      </c>
      <c r="G295" s="6">
        <v>0</v>
      </c>
      <c r="H295" s="6" t="s">
        <v>42</v>
      </c>
      <c r="I295" s="6" t="s">
        <v>380</v>
      </c>
      <c r="J295" s="6">
        <v>10</v>
      </c>
      <c r="K295" s="6">
        <f t="shared" si="4"/>
        <v>10</v>
      </c>
      <c r="L295" s="6">
        <v>3441040</v>
      </c>
      <c r="M295" s="6" t="s">
        <v>753</v>
      </c>
      <c r="N295" s="6" t="s">
        <v>754</v>
      </c>
      <c r="O295" s="6" t="s">
        <v>46</v>
      </c>
      <c r="P295" s="5" t="s">
        <v>42</v>
      </c>
      <c r="Q295" s="5">
        <f>VLOOKUP(C295,[2]HeroConfig!$B:$AQ,13,FALSE)</f>
        <v>4</v>
      </c>
    </row>
    <row r="296" spans="2:17" x14ac:dyDescent="0.2">
      <c r="B296" s="6">
        <v>289</v>
      </c>
      <c r="C296" s="6">
        <v>10042</v>
      </c>
      <c r="D296" s="6" t="s">
        <v>372</v>
      </c>
      <c r="E296" s="6">
        <v>9</v>
      </c>
      <c r="F296" s="6">
        <v>1</v>
      </c>
      <c r="G296" s="6">
        <v>13</v>
      </c>
      <c r="H296" s="6" t="s">
        <v>381</v>
      </c>
      <c r="I296" s="6" t="s">
        <v>42</v>
      </c>
      <c r="J296" s="6">
        <v>0</v>
      </c>
      <c r="K296" s="6">
        <f t="shared" si="4"/>
        <v>0</v>
      </c>
      <c r="L296" s="6" t="s">
        <v>42</v>
      </c>
      <c r="M296" s="6" t="s">
        <v>42</v>
      </c>
      <c r="N296" s="6" t="s">
        <v>42</v>
      </c>
      <c r="O296" s="6" t="s">
        <v>42</v>
      </c>
      <c r="P296" s="5" t="s">
        <v>42</v>
      </c>
      <c r="Q296" s="5">
        <f>VLOOKUP(C296,[2]HeroConfig!$B:$AQ,13,FALSE)</f>
        <v>4</v>
      </c>
    </row>
    <row r="297" spans="2:17" x14ac:dyDescent="0.2">
      <c r="B297" s="6">
        <v>290</v>
      </c>
      <c r="C297" s="6">
        <v>10042</v>
      </c>
      <c r="D297" s="6" t="s">
        <v>372</v>
      </c>
      <c r="E297" s="6">
        <v>10</v>
      </c>
      <c r="F297" s="6">
        <v>1</v>
      </c>
      <c r="G297" s="6">
        <v>0</v>
      </c>
      <c r="H297" s="6" t="s">
        <v>42</v>
      </c>
      <c r="I297" s="6" t="s">
        <v>382</v>
      </c>
      <c r="J297" s="6">
        <v>13</v>
      </c>
      <c r="K297" s="6">
        <f t="shared" si="4"/>
        <v>0</v>
      </c>
      <c r="L297" s="6" t="s">
        <v>42</v>
      </c>
      <c r="M297" s="6" t="s">
        <v>42</v>
      </c>
      <c r="N297" s="6" t="s">
        <v>42</v>
      </c>
      <c r="O297" s="6" t="s">
        <v>42</v>
      </c>
      <c r="P297" s="5" t="s">
        <v>42</v>
      </c>
      <c r="Q297" s="5">
        <f>VLOOKUP(C297,[2]HeroConfig!$B:$AQ,13,FALSE)</f>
        <v>4</v>
      </c>
    </row>
    <row r="298" spans="2:17" x14ac:dyDescent="0.2">
      <c r="B298" s="6">
        <v>291</v>
      </c>
      <c r="C298" s="6">
        <v>10041</v>
      </c>
      <c r="D298" s="6" t="s">
        <v>360</v>
      </c>
      <c r="E298" s="6">
        <v>1</v>
      </c>
      <c r="F298" s="6">
        <v>1</v>
      </c>
      <c r="G298" s="6">
        <v>0</v>
      </c>
      <c r="H298" s="6"/>
      <c r="I298" s="6"/>
      <c r="J298" s="6">
        <v>0</v>
      </c>
      <c r="K298" s="6">
        <f t="shared" si="4"/>
        <v>0</v>
      </c>
      <c r="L298" s="6"/>
      <c r="M298" s="6"/>
      <c r="N298" s="6"/>
      <c r="O298" s="6"/>
      <c r="Q298" s="5">
        <f>VLOOKUP(C298,[2]HeroConfig!$B:$AQ,13,FALSE)</f>
        <v>2</v>
      </c>
    </row>
    <row r="299" spans="2:17" x14ac:dyDescent="0.2">
      <c r="B299" s="6">
        <v>292</v>
      </c>
      <c r="C299" s="6">
        <v>10041</v>
      </c>
      <c r="D299" s="6" t="s">
        <v>360</v>
      </c>
      <c r="E299" s="6">
        <v>2</v>
      </c>
      <c r="F299" s="6">
        <v>1</v>
      </c>
      <c r="G299" s="6">
        <v>0</v>
      </c>
      <c r="H299" s="6"/>
      <c r="I299" s="6"/>
      <c r="J299" s="6">
        <v>0</v>
      </c>
      <c r="K299" s="6">
        <f t="shared" si="4"/>
        <v>0</v>
      </c>
      <c r="L299" s="6"/>
      <c r="M299" s="6"/>
      <c r="N299" s="6"/>
      <c r="O299" s="6"/>
      <c r="Q299" s="5">
        <f>VLOOKUP(C299,[2]HeroConfig!$B:$AQ,13,FALSE)</f>
        <v>2</v>
      </c>
    </row>
    <row r="300" spans="2:17" x14ac:dyDescent="0.2">
      <c r="B300" s="6">
        <v>293</v>
      </c>
      <c r="C300" s="6">
        <v>10041</v>
      </c>
      <c r="D300" s="6" t="s">
        <v>360</v>
      </c>
      <c r="E300" s="6">
        <v>3</v>
      </c>
      <c r="F300" s="6">
        <v>1</v>
      </c>
      <c r="G300" s="6">
        <v>6</v>
      </c>
      <c r="H300" s="6" t="s">
        <v>384</v>
      </c>
      <c r="I300" s="6" t="s">
        <v>42</v>
      </c>
      <c r="J300" s="6">
        <v>0</v>
      </c>
      <c r="K300" s="6">
        <f t="shared" si="4"/>
        <v>0</v>
      </c>
      <c r="L300" s="6" t="s">
        <v>42</v>
      </c>
      <c r="M300" s="6" t="s">
        <v>42</v>
      </c>
      <c r="N300" s="6" t="s">
        <v>42</v>
      </c>
      <c r="O300" s="6" t="s">
        <v>42</v>
      </c>
      <c r="P300" s="5" t="s">
        <v>42</v>
      </c>
      <c r="Q300" s="5">
        <f>VLOOKUP(C300,[2]HeroConfig!$B:$AQ,13,FALSE)</f>
        <v>2</v>
      </c>
    </row>
    <row r="301" spans="2:17" x14ac:dyDescent="0.2">
      <c r="B301" s="6">
        <v>294</v>
      </c>
      <c r="C301" s="6">
        <v>10041</v>
      </c>
      <c r="D301" s="6" t="s">
        <v>360</v>
      </c>
      <c r="E301" s="6">
        <v>4</v>
      </c>
      <c r="F301" s="6">
        <v>1</v>
      </c>
      <c r="G301" s="6">
        <v>0</v>
      </c>
      <c r="H301" s="6" t="s">
        <v>42</v>
      </c>
      <c r="I301" s="6" t="s">
        <v>385</v>
      </c>
      <c r="J301" s="6">
        <v>6</v>
      </c>
      <c r="K301" s="6">
        <f t="shared" si="4"/>
        <v>6</v>
      </c>
      <c r="L301" s="6" t="s">
        <v>386</v>
      </c>
      <c r="M301" s="6" t="s">
        <v>49</v>
      </c>
      <c r="N301" s="6" t="s">
        <v>50</v>
      </c>
      <c r="O301" s="6" t="s">
        <v>46</v>
      </c>
      <c r="P301" s="5" t="s">
        <v>42</v>
      </c>
      <c r="Q301" s="5">
        <f>VLOOKUP(C301,[2]HeroConfig!$B:$AQ,13,FALSE)</f>
        <v>2</v>
      </c>
    </row>
    <row r="302" spans="2:17" x14ac:dyDescent="0.2">
      <c r="B302" s="6">
        <v>295</v>
      </c>
      <c r="C302" s="6">
        <v>10041</v>
      </c>
      <c r="D302" s="6" t="s">
        <v>360</v>
      </c>
      <c r="E302" s="6">
        <v>5</v>
      </c>
      <c r="F302" s="6">
        <v>1</v>
      </c>
      <c r="G302" s="6">
        <v>9</v>
      </c>
      <c r="H302" s="6" t="s">
        <v>387</v>
      </c>
      <c r="I302" s="6" t="s">
        <v>42</v>
      </c>
      <c r="J302" s="6">
        <v>0</v>
      </c>
      <c r="K302" s="6">
        <f t="shared" si="4"/>
        <v>0</v>
      </c>
      <c r="L302" s="6" t="s">
        <v>42</v>
      </c>
      <c r="M302" s="6" t="s">
        <v>42</v>
      </c>
      <c r="N302" s="6" t="s">
        <v>42</v>
      </c>
      <c r="O302" s="6" t="s">
        <v>42</v>
      </c>
      <c r="P302" s="5" t="s">
        <v>42</v>
      </c>
      <c r="Q302" s="5">
        <f>VLOOKUP(C302,[2]HeroConfig!$B:$AQ,13,FALSE)</f>
        <v>2</v>
      </c>
    </row>
    <row r="303" spans="2:17" x14ac:dyDescent="0.2">
      <c r="B303" s="6">
        <v>296</v>
      </c>
      <c r="C303" s="6">
        <v>10041</v>
      </c>
      <c r="D303" s="6" t="s">
        <v>360</v>
      </c>
      <c r="E303" s="6">
        <v>6</v>
      </c>
      <c r="F303" s="6">
        <v>1</v>
      </c>
      <c r="G303" s="6">
        <v>0</v>
      </c>
      <c r="H303" s="6" t="s">
        <v>42</v>
      </c>
      <c r="I303" s="6" t="s">
        <v>388</v>
      </c>
      <c r="J303" s="6">
        <v>9</v>
      </c>
      <c r="K303" s="6">
        <f t="shared" si="4"/>
        <v>9</v>
      </c>
      <c r="L303" s="6" t="s">
        <v>389</v>
      </c>
      <c r="M303" s="6" t="s">
        <v>54</v>
      </c>
      <c r="N303" s="6" t="s">
        <v>55</v>
      </c>
      <c r="O303" s="6" t="s">
        <v>46</v>
      </c>
      <c r="P303" s="5" t="s">
        <v>42</v>
      </c>
      <c r="Q303" s="5">
        <f>VLOOKUP(C303,[2]HeroConfig!$B:$AQ,13,FALSE)</f>
        <v>2</v>
      </c>
    </row>
    <row r="304" spans="2:17" x14ac:dyDescent="0.2">
      <c r="B304" s="6">
        <v>297</v>
      </c>
      <c r="C304" s="6">
        <v>10041</v>
      </c>
      <c r="D304" s="6" t="s">
        <v>360</v>
      </c>
      <c r="E304" s="6">
        <v>7</v>
      </c>
      <c r="F304" s="6">
        <v>1</v>
      </c>
      <c r="G304" s="6">
        <v>10</v>
      </c>
      <c r="H304" s="6" t="s">
        <v>390</v>
      </c>
      <c r="I304" s="6" t="s">
        <v>42</v>
      </c>
      <c r="J304" s="6">
        <v>0</v>
      </c>
      <c r="K304" s="6">
        <f t="shared" si="4"/>
        <v>0</v>
      </c>
      <c r="L304" s="6" t="s">
        <v>42</v>
      </c>
      <c r="M304" s="6" t="s">
        <v>42</v>
      </c>
      <c r="N304" s="6" t="s">
        <v>42</v>
      </c>
      <c r="O304" s="6" t="s">
        <v>42</v>
      </c>
      <c r="P304" s="5" t="s">
        <v>42</v>
      </c>
      <c r="Q304" s="5">
        <f>VLOOKUP(C304,[2]HeroConfig!$B:$AQ,13,FALSE)</f>
        <v>2</v>
      </c>
    </row>
    <row r="305" spans="2:17" x14ac:dyDescent="0.2">
      <c r="B305" s="6">
        <v>298</v>
      </c>
      <c r="C305" s="6">
        <v>10041</v>
      </c>
      <c r="D305" s="6" t="s">
        <v>360</v>
      </c>
      <c r="E305" s="6">
        <v>8</v>
      </c>
      <c r="F305" s="6">
        <v>1</v>
      </c>
      <c r="G305" s="6">
        <v>0</v>
      </c>
      <c r="H305" s="6" t="s">
        <v>42</v>
      </c>
      <c r="I305" s="6" t="s">
        <v>391</v>
      </c>
      <c r="J305" s="6">
        <v>10</v>
      </c>
      <c r="K305" s="6">
        <f t="shared" si="4"/>
        <v>10</v>
      </c>
      <c r="L305" s="6">
        <v>1451112</v>
      </c>
      <c r="M305" s="6" t="s">
        <v>753</v>
      </c>
      <c r="N305" s="6" t="s">
        <v>754</v>
      </c>
      <c r="O305" s="6" t="s">
        <v>46</v>
      </c>
      <c r="P305" s="5" t="s">
        <v>42</v>
      </c>
      <c r="Q305" s="5">
        <f>VLOOKUP(C305,[2]HeroConfig!$B:$AQ,13,FALSE)</f>
        <v>2</v>
      </c>
    </row>
    <row r="306" spans="2:17" x14ac:dyDescent="0.2">
      <c r="B306" s="6">
        <v>299</v>
      </c>
      <c r="C306" s="6">
        <v>10041</v>
      </c>
      <c r="D306" s="6" t="s">
        <v>360</v>
      </c>
      <c r="E306" s="6">
        <v>9</v>
      </c>
      <c r="F306" s="6">
        <v>1</v>
      </c>
      <c r="G306" s="6">
        <v>13</v>
      </c>
      <c r="H306" s="6" t="s">
        <v>392</v>
      </c>
      <c r="I306" s="6" t="s">
        <v>42</v>
      </c>
      <c r="J306" s="6">
        <v>0</v>
      </c>
      <c r="K306" s="6">
        <f t="shared" si="4"/>
        <v>0</v>
      </c>
      <c r="L306" s="6" t="s">
        <v>42</v>
      </c>
      <c r="M306" s="6" t="s">
        <v>42</v>
      </c>
      <c r="N306" s="6" t="s">
        <v>42</v>
      </c>
      <c r="O306" s="6" t="s">
        <v>42</v>
      </c>
      <c r="P306" s="5" t="s">
        <v>42</v>
      </c>
      <c r="Q306" s="5">
        <f>VLOOKUP(C306,[2]HeroConfig!$B:$AQ,13,FALSE)</f>
        <v>2</v>
      </c>
    </row>
    <row r="307" spans="2:17" x14ac:dyDescent="0.2">
      <c r="B307" s="6">
        <v>300</v>
      </c>
      <c r="C307" s="6">
        <v>10041</v>
      </c>
      <c r="D307" s="6" t="s">
        <v>360</v>
      </c>
      <c r="E307" s="6">
        <v>10</v>
      </c>
      <c r="F307" s="6">
        <v>1</v>
      </c>
      <c r="G307" s="6">
        <v>0</v>
      </c>
      <c r="H307" s="6" t="s">
        <v>42</v>
      </c>
      <c r="I307" s="6" t="s">
        <v>393</v>
      </c>
      <c r="J307" s="6">
        <v>13</v>
      </c>
      <c r="K307" s="6">
        <f t="shared" si="4"/>
        <v>0</v>
      </c>
      <c r="L307" s="6" t="s">
        <v>42</v>
      </c>
      <c r="M307" s="6" t="s">
        <v>42</v>
      </c>
      <c r="N307" s="6" t="s">
        <v>42</v>
      </c>
      <c r="O307" s="6" t="s">
        <v>42</v>
      </c>
      <c r="P307" s="5" t="s">
        <v>42</v>
      </c>
      <c r="Q307" s="5">
        <f>VLOOKUP(C307,[2]HeroConfig!$B:$AQ,13,FALSE)</f>
        <v>2</v>
      </c>
    </row>
    <row r="308" spans="2:17" x14ac:dyDescent="0.2">
      <c r="B308" s="6">
        <v>301</v>
      </c>
      <c r="C308" s="6">
        <v>10088</v>
      </c>
      <c r="D308" s="6" t="s">
        <v>394</v>
      </c>
      <c r="E308" s="6">
        <v>1</v>
      </c>
      <c r="F308" s="6">
        <v>1</v>
      </c>
      <c r="G308" s="6">
        <v>0</v>
      </c>
      <c r="H308" s="6"/>
      <c r="I308" s="6"/>
      <c r="J308" s="6">
        <v>0</v>
      </c>
      <c r="K308" s="6">
        <f t="shared" si="4"/>
        <v>0</v>
      </c>
      <c r="L308" s="6"/>
      <c r="M308" s="6"/>
      <c r="N308" s="6"/>
      <c r="O308" s="6"/>
      <c r="Q308" s="5">
        <f>VLOOKUP(C308,[2]HeroConfig!$B:$AQ,13,FALSE)</f>
        <v>3</v>
      </c>
    </row>
    <row r="309" spans="2:17" x14ac:dyDescent="0.2">
      <c r="B309" s="6">
        <v>302</v>
      </c>
      <c r="C309" s="6">
        <v>10088</v>
      </c>
      <c r="D309" s="6" t="s">
        <v>394</v>
      </c>
      <c r="E309" s="6">
        <v>2</v>
      </c>
      <c r="F309" s="6">
        <v>1</v>
      </c>
      <c r="G309" s="6">
        <v>0</v>
      </c>
      <c r="H309" s="6"/>
      <c r="I309" s="6"/>
      <c r="J309" s="6">
        <v>0</v>
      </c>
      <c r="K309" s="6">
        <f t="shared" si="4"/>
        <v>0</v>
      </c>
      <c r="L309" s="6"/>
      <c r="M309" s="6"/>
      <c r="N309" s="6"/>
      <c r="O309" s="6"/>
      <c r="Q309" s="5">
        <f>VLOOKUP(C309,[2]HeroConfig!$B:$AQ,13,FALSE)</f>
        <v>3</v>
      </c>
    </row>
    <row r="310" spans="2:17" x14ac:dyDescent="0.2">
      <c r="B310" s="6">
        <v>303</v>
      </c>
      <c r="C310" s="6">
        <v>10088</v>
      </c>
      <c r="D310" s="6" t="s">
        <v>394</v>
      </c>
      <c r="E310" s="6">
        <v>3</v>
      </c>
      <c r="F310" s="6">
        <v>1</v>
      </c>
      <c r="G310" s="6">
        <v>6</v>
      </c>
      <c r="H310" s="6" t="s">
        <v>395</v>
      </c>
      <c r="I310" s="6" t="s">
        <v>42</v>
      </c>
      <c r="J310" s="6">
        <v>0</v>
      </c>
      <c r="K310" s="6">
        <f t="shared" si="4"/>
        <v>0</v>
      </c>
      <c r="L310" s="6" t="s">
        <v>42</v>
      </c>
      <c r="M310" s="6" t="s">
        <v>42</v>
      </c>
      <c r="N310" s="6" t="s">
        <v>42</v>
      </c>
      <c r="O310" s="6" t="s">
        <v>42</v>
      </c>
      <c r="P310" s="5" t="s">
        <v>42</v>
      </c>
      <c r="Q310" s="5">
        <f>VLOOKUP(C310,[2]HeroConfig!$B:$AQ,13,FALSE)</f>
        <v>3</v>
      </c>
    </row>
    <row r="311" spans="2:17" x14ac:dyDescent="0.2">
      <c r="B311" s="6">
        <v>304</v>
      </c>
      <c r="C311" s="6">
        <v>10088</v>
      </c>
      <c r="D311" s="6" t="s">
        <v>394</v>
      </c>
      <c r="E311" s="6">
        <v>4</v>
      </c>
      <c r="F311" s="6">
        <v>1</v>
      </c>
      <c r="G311" s="6">
        <v>0</v>
      </c>
      <c r="H311" s="6" t="s">
        <v>42</v>
      </c>
      <c r="I311" s="6" t="s">
        <v>396</v>
      </c>
      <c r="J311" s="6">
        <v>6</v>
      </c>
      <c r="K311" s="6">
        <f t="shared" si="4"/>
        <v>6</v>
      </c>
      <c r="L311" s="6" t="s">
        <v>397</v>
      </c>
      <c r="M311" s="6" t="s">
        <v>49</v>
      </c>
      <c r="N311" s="6" t="s">
        <v>50</v>
      </c>
      <c r="O311" s="6" t="s">
        <v>46</v>
      </c>
      <c r="P311" s="5" t="s">
        <v>42</v>
      </c>
      <c r="Q311" s="5">
        <f>VLOOKUP(C311,[2]HeroConfig!$B:$AQ,13,FALSE)</f>
        <v>3</v>
      </c>
    </row>
    <row r="312" spans="2:17" x14ac:dyDescent="0.2">
      <c r="B312" s="6">
        <v>305</v>
      </c>
      <c r="C312" s="6">
        <v>10088</v>
      </c>
      <c r="D312" s="6" t="s">
        <v>394</v>
      </c>
      <c r="E312" s="6">
        <v>5</v>
      </c>
      <c r="F312" s="6">
        <v>1</v>
      </c>
      <c r="G312" s="6">
        <v>9</v>
      </c>
      <c r="H312" s="6" t="s">
        <v>398</v>
      </c>
      <c r="I312" s="6" t="s">
        <v>42</v>
      </c>
      <c r="J312" s="6">
        <v>0</v>
      </c>
      <c r="K312" s="6">
        <f t="shared" si="4"/>
        <v>0</v>
      </c>
      <c r="L312" s="6" t="s">
        <v>42</v>
      </c>
      <c r="M312" s="6" t="s">
        <v>42</v>
      </c>
      <c r="N312" s="6" t="s">
        <v>42</v>
      </c>
      <c r="O312" s="6" t="s">
        <v>42</v>
      </c>
      <c r="P312" s="5" t="s">
        <v>42</v>
      </c>
      <c r="Q312" s="5">
        <f>VLOOKUP(C312,[2]HeroConfig!$B:$AQ,13,FALSE)</f>
        <v>3</v>
      </c>
    </row>
    <row r="313" spans="2:17" x14ac:dyDescent="0.2">
      <c r="B313" s="6">
        <v>306</v>
      </c>
      <c r="C313" s="6">
        <v>10088</v>
      </c>
      <c r="D313" s="6" t="s">
        <v>394</v>
      </c>
      <c r="E313" s="6">
        <v>6</v>
      </c>
      <c r="F313" s="6">
        <v>1</v>
      </c>
      <c r="G313" s="6">
        <v>0</v>
      </c>
      <c r="H313" s="6" t="s">
        <v>42</v>
      </c>
      <c r="I313" s="6" t="s">
        <v>399</v>
      </c>
      <c r="J313" s="6">
        <v>9</v>
      </c>
      <c r="K313" s="6">
        <f t="shared" si="4"/>
        <v>9</v>
      </c>
      <c r="L313" s="6" t="s">
        <v>400</v>
      </c>
      <c r="M313" s="6" t="s">
        <v>54</v>
      </c>
      <c r="N313" s="6" t="s">
        <v>55</v>
      </c>
      <c r="O313" s="6" t="s">
        <v>46</v>
      </c>
      <c r="P313" s="5" t="s">
        <v>42</v>
      </c>
      <c r="Q313" s="5">
        <f>VLOOKUP(C313,[2]HeroConfig!$B:$AQ,13,FALSE)</f>
        <v>3</v>
      </c>
    </row>
    <row r="314" spans="2:17" x14ac:dyDescent="0.2">
      <c r="B314" s="6">
        <v>307</v>
      </c>
      <c r="C314" s="6">
        <v>10088</v>
      </c>
      <c r="D314" s="6" t="s">
        <v>394</v>
      </c>
      <c r="E314" s="6">
        <v>7</v>
      </c>
      <c r="F314" s="6">
        <v>1</v>
      </c>
      <c r="G314" s="6">
        <v>10</v>
      </c>
      <c r="H314" s="6" t="s">
        <v>401</v>
      </c>
      <c r="I314" s="6" t="s">
        <v>42</v>
      </c>
      <c r="J314" s="6">
        <v>0</v>
      </c>
      <c r="K314" s="6">
        <f t="shared" si="4"/>
        <v>0</v>
      </c>
      <c r="L314" s="6" t="s">
        <v>42</v>
      </c>
      <c r="M314" s="6" t="s">
        <v>42</v>
      </c>
      <c r="N314" s="6" t="s">
        <v>42</v>
      </c>
      <c r="O314" s="6" t="s">
        <v>42</v>
      </c>
      <c r="P314" s="5" t="s">
        <v>42</v>
      </c>
      <c r="Q314" s="5">
        <f>VLOOKUP(C314,[2]HeroConfig!$B:$AQ,13,FALSE)</f>
        <v>3</v>
      </c>
    </row>
    <row r="315" spans="2:17" x14ac:dyDescent="0.2">
      <c r="B315" s="6">
        <v>308</v>
      </c>
      <c r="C315" s="6">
        <v>10088</v>
      </c>
      <c r="D315" s="6" t="s">
        <v>394</v>
      </c>
      <c r="E315" s="6">
        <v>8</v>
      </c>
      <c r="F315" s="6">
        <v>1</v>
      </c>
      <c r="G315" s="6">
        <v>0</v>
      </c>
      <c r="H315" s="6" t="s">
        <v>42</v>
      </c>
      <c r="I315" s="6" t="s">
        <v>402</v>
      </c>
      <c r="J315" s="6">
        <v>10</v>
      </c>
      <c r="K315" s="6">
        <f t="shared" si="4"/>
        <v>10</v>
      </c>
      <c r="L315" s="6" t="s">
        <v>403</v>
      </c>
      <c r="M315" s="6" t="s">
        <v>753</v>
      </c>
      <c r="N315" s="6" t="s">
        <v>754</v>
      </c>
      <c r="O315" s="6" t="s">
        <v>46</v>
      </c>
      <c r="P315" s="5" t="s">
        <v>42</v>
      </c>
      <c r="Q315" s="5">
        <f>VLOOKUP(C315,[2]HeroConfig!$B:$AQ,13,FALSE)</f>
        <v>3</v>
      </c>
    </row>
    <row r="316" spans="2:17" x14ac:dyDescent="0.2">
      <c r="B316" s="6">
        <v>309</v>
      </c>
      <c r="C316" s="6">
        <v>10088</v>
      </c>
      <c r="D316" s="6" t="s">
        <v>394</v>
      </c>
      <c r="E316" s="6">
        <v>9</v>
      </c>
      <c r="F316" s="6">
        <v>1</v>
      </c>
      <c r="G316" s="6">
        <v>13</v>
      </c>
      <c r="H316" s="6" t="s">
        <v>404</v>
      </c>
      <c r="I316" s="6" t="s">
        <v>42</v>
      </c>
      <c r="J316" s="6">
        <v>0</v>
      </c>
      <c r="K316" s="6">
        <f t="shared" si="4"/>
        <v>0</v>
      </c>
      <c r="L316" s="6" t="s">
        <v>42</v>
      </c>
      <c r="M316" s="6" t="s">
        <v>42</v>
      </c>
      <c r="N316" s="6" t="s">
        <v>42</v>
      </c>
      <c r="O316" s="6" t="s">
        <v>42</v>
      </c>
      <c r="P316" s="5" t="s">
        <v>42</v>
      </c>
      <c r="Q316" s="5">
        <f>VLOOKUP(C316,[2]HeroConfig!$B:$AQ,13,FALSE)</f>
        <v>3</v>
      </c>
    </row>
    <row r="317" spans="2:17" x14ac:dyDescent="0.2">
      <c r="B317" s="6">
        <v>310</v>
      </c>
      <c r="C317" s="6">
        <v>10088</v>
      </c>
      <c r="D317" s="6" t="s">
        <v>394</v>
      </c>
      <c r="E317" s="6">
        <v>10</v>
      </c>
      <c r="F317" s="6">
        <v>1</v>
      </c>
      <c r="G317" s="6">
        <v>0</v>
      </c>
      <c r="H317" s="6" t="s">
        <v>42</v>
      </c>
      <c r="I317" s="6" t="s">
        <v>405</v>
      </c>
      <c r="J317" s="6">
        <v>13</v>
      </c>
      <c r="K317" s="6">
        <f t="shared" si="4"/>
        <v>0</v>
      </c>
      <c r="L317" s="6" t="s">
        <v>42</v>
      </c>
      <c r="M317" s="6" t="s">
        <v>42</v>
      </c>
      <c r="N317" s="6" t="s">
        <v>42</v>
      </c>
      <c r="O317" s="6" t="s">
        <v>42</v>
      </c>
      <c r="P317" s="5" t="s">
        <v>42</v>
      </c>
      <c r="Q317" s="5">
        <f>VLOOKUP(C317,[2]HeroConfig!$B:$AQ,13,FALSE)</f>
        <v>3</v>
      </c>
    </row>
    <row r="318" spans="2:17" x14ac:dyDescent="0.2">
      <c r="B318" s="6">
        <v>311</v>
      </c>
      <c r="C318" s="6">
        <v>10089</v>
      </c>
      <c r="D318" s="6" t="s">
        <v>406</v>
      </c>
      <c r="E318" s="6">
        <v>1</v>
      </c>
      <c r="F318" s="6">
        <v>1</v>
      </c>
      <c r="G318" s="6">
        <v>0</v>
      </c>
      <c r="H318" s="6"/>
      <c r="I318" s="6"/>
      <c r="J318" s="6">
        <v>0</v>
      </c>
      <c r="K318" s="6">
        <f t="shared" si="4"/>
        <v>0</v>
      </c>
      <c r="L318" s="6"/>
      <c r="M318" s="6"/>
      <c r="N318" s="6"/>
      <c r="O318" s="6"/>
      <c r="Q318" s="5">
        <f>VLOOKUP(C318,[2]HeroConfig!$B:$AQ,13,FALSE)</f>
        <v>4</v>
      </c>
    </row>
    <row r="319" spans="2:17" x14ac:dyDescent="0.2">
      <c r="B319" s="6">
        <v>312</v>
      </c>
      <c r="C319" s="6">
        <v>10089</v>
      </c>
      <c r="D319" s="6" t="s">
        <v>406</v>
      </c>
      <c r="E319" s="6">
        <v>2</v>
      </c>
      <c r="F319" s="6">
        <v>1</v>
      </c>
      <c r="G319" s="6">
        <v>0</v>
      </c>
      <c r="H319" s="6"/>
      <c r="I319" s="6"/>
      <c r="J319" s="6">
        <v>0</v>
      </c>
      <c r="K319" s="6">
        <f t="shared" si="4"/>
        <v>0</v>
      </c>
      <c r="L319" s="6"/>
      <c r="M319" s="6"/>
      <c r="N319" s="6"/>
      <c r="O319" s="6"/>
      <c r="Q319" s="5">
        <f>VLOOKUP(C319,[2]HeroConfig!$B:$AQ,13,FALSE)</f>
        <v>4</v>
      </c>
    </row>
    <row r="320" spans="2:17" x14ac:dyDescent="0.2">
      <c r="B320" s="6">
        <v>313</v>
      </c>
      <c r="C320" s="6">
        <v>10089</v>
      </c>
      <c r="D320" s="6" t="s">
        <v>406</v>
      </c>
      <c r="E320" s="6">
        <v>3</v>
      </c>
      <c r="F320" s="6">
        <v>1</v>
      </c>
      <c r="G320" s="6">
        <v>6</v>
      </c>
      <c r="H320" s="6" t="s">
        <v>407</v>
      </c>
      <c r="I320" s="6" t="s">
        <v>42</v>
      </c>
      <c r="J320" s="6">
        <v>0</v>
      </c>
      <c r="K320" s="6">
        <f t="shared" si="4"/>
        <v>0</v>
      </c>
      <c r="L320" s="6" t="s">
        <v>42</v>
      </c>
      <c r="M320" s="6" t="s">
        <v>42</v>
      </c>
      <c r="N320" s="6" t="s">
        <v>42</v>
      </c>
      <c r="O320" s="6" t="s">
        <v>42</v>
      </c>
      <c r="P320" s="5" t="s">
        <v>42</v>
      </c>
      <c r="Q320" s="5">
        <f>VLOOKUP(C320,[2]HeroConfig!$B:$AQ,13,FALSE)</f>
        <v>4</v>
      </c>
    </row>
    <row r="321" spans="2:17" x14ac:dyDescent="0.2">
      <c r="B321" s="6">
        <v>314</v>
      </c>
      <c r="C321" s="6">
        <v>10089</v>
      </c>
      <c r="D321" s="6" t="s">
        <v>406</v>
      </c>
      <c r="E321" s="6">
        <v>4</v>
      </c>
      <c r="F321" s="6">
        <v>1</v>
      </c>
      <c r="G321" s="6">
        <v>0</v>
      </c>
      <c r="H321" s="6" t="s">
        <v>42</v>
      </c>
      <c r="I321" s="6" t="s">
        <v>408</v>
      </c>
      <c r="J321" s="6">
        <v>6</v>
      </c>
      <c r="K321" s="6">
        <f t="shared" si="4"/>
        <v>6</v>
      </c>
      <c r="L321" s="6" t="s">
        <v>409</v>
      </c>
      <c r="M321" s="6" t="s">
        <v>49</v>
      </c>
      <c r="N321" s="6" t="s">
        <v>50</v>
      </c>
      <c r="O321" s="6" t="s">
        <v>46</v>
      </c>
      <c r="P321" s="5" t="s">
        <v>42</v>
      </c>
      <c r="Q321" s="5">
        <f>VLOOKUP(C321,[2]HeroConfig!$B:$AQ,13,FALSE)</f>
        <v>4</v>
      </c>
    </row>
    <row r="322" spans="2:17" x14ac:dyDescent="0.2">
      <c r="B322" s="6">
        <v>315</v>
      </c>
      <c r="C322" s="6">
        <v>10089</v>
      </c>
      <c r="D322" s="6" t="s">
        <v>406</v>
      </c>
      <c r="E322" s="6">
        <v>5</v>
      </c>
      <c r="F322" s="6">
        <v>1</v>
      </c>
      <c r="G322" s="6">
        <v>9</v>
      </c>
      <c r="H322" s="6" t="s">
        <v>410</v>
      </c>
      <c r="I322" s="6" t="s">
        <v>42</v>
      </c>
      <c r="J322" s="6">
        <v>0</v>
      </c>
      <c r="K322" s="6">
        <f t="shared" si="4"/>
        <v>0</v>
      </c>
      <c r="L322" s="6" t="s">
        <v>42</v>
      </c>
      <c r="M322" s="6" t="s">
        <v>42</v>
      </c>
      <c r="N322" s="6" t="s">
        <v>42</v>
      </c>
      <c r="O322" s="6" t="s">
        <v>42</v>
      </c>
      <c r="P322" s="5" t="s">
        <v>42</v>
      </c>
      <c r="Q322" s="5">
        <f>VLOOKUP(C322,[2]HeroConfig!$B:$AQ,13,FALSE)</f>
        <v>4</v>
      </c>
    </row>
    <row r="323" spans="2:17" x14ac:dyDescent="0.2">
      <c r="B323" s="6">
        <v>316</v>
      </c>
      <c r="C323" s="6">
        <v>10089</v>
      </c>
      <c r="D323" s="6" t="s">
        <v>406</v>
      </c>
      <c r="E323" s="6">
        <v>6</v>
      </c>
      <c r="F323" s="6">
        <v>1</v>
      </c>
      <c r="G323" s="6">
        <v>0</v>
      </c>
      <c r="H323" s="6" t="s">
        <v>42</v>
      </c>
      <c r="I323" s="6" t="s">
        <v>411</v>
      </c>
      <c r="J323" s="6">
        <v>9</v>
      </c>
      <c r="K323" s="6">
        <f t="shared" si="4"/>
        <v>9</v>
      </c>
      <c r="L323" s="6" t="s">
        <v>412</v>
      </c>
      <c r="M323" s="6" t="s">
        <v>54</v>
      </c>
      <c r="N323" s="6" t="s">
        <v>55</v>
      </c>
      <c r="O323" s="6" t="s">
        <v>46</v>
      </c>
      <c r="P323" s="5" t="s">
        <v>42</v>
      </c>
      <c r="Q323" s="5">
        <f>VLOOKUP(C323,[2]HeroConfig!$B:$AQ,13,FALSE)</f>
        <v>4</v>
      </c>
    </row>
    <row r="324" spans="2:17" x14ac:dyDescent="0.2">
      <c r="B324" s="6">
        <v>317</v>
      </c>
      <c r="C324" s="6">
        <v>10089</v>
      </c>
      <c r="D324" s="6" t="s">
        <v>406</v>
      </c>
      <c r="E324" s="6">
        <v>7</v>
      </c>
      <c r="F324" s="6">
        <v>1</v>
      </c>
      <c r="G324" s="6">
        <v>10</v>
      </c>
      <c r="H324" s="6" t="s">
        <v>413</v>
      </c>
      <c r="I324" s="6" t="s">
        <v>42</v>
      </c>
      <c r="J324" s="6">
        <v>0</v>
      </c>
      <c r="K324" s="6">
        <f t="shared" si="4"/>
        <v>0</v>
      </c>
      <c r="L324" s="6" t="s">
        <v>42</v>
      </c>
      <c r="M324" s="6" t="s">
        <v>42</v>
      </c>
      <c r="N324" s="6" t="s">
        <v>42</v>
      </c>
      <c r="O324" s="6" t="s">
        <v>42</v>
      </c>
      <c r="P324" s="5" t="s">
        <v>42</v>
      </c>
      <c r="Q324" s="5">
        <f>VLOOKUP(C324,[2]HeroConfig!$B:$AQ,13,FALSE)</f>
        <v>4</v>
      </c>
    </row>
    <row r="325" spans="2:17" x14ac:dyDescent="0.2">
      <c r="B325" s="6">
        <v>318</v>
      </c>
      <c r="C325" s="6">
        <v>10089</v>
      </c>
      <c r="D325" s="6" t="s">
        <v>406</v>
      </c>
      <c r="E325" s="6">
        <v>8</v>
      </c>
      <c r="F325" s="6">
        <v>1</v>
      </c>
      <c r="G325" s="6">
        <v>0</v>
      </c>
      <c r="H325" s="6" t="s">
        <v>42</v>
      </c>
      <c r="I325" s="6" t="s">
        <v>414</v>
      </c>
      <c r="J325" s="6">
        <v>10</v>
      </c>
      <c r="K325" s="6">
        <f t="shared" si="4"/>
        <v>10</v>
      </c>
      <c r="L325" s="6" t="s">
        <v>415</v>
      </c>
      <c r="M325" s="6" t="s">
        <v>753</v>
      </c>
      <c r="N325" s="6" t="s">
        <v>754</v>
      </c>
      <c r="O325" s="6" t="s">
        <v>46</v>
      </c>
      <c r="P325" s="5" t="s">
        <v>42</v>
      </c>
      <c r="Q325" s="5">
        <f>VLOOKUP(C325,[2]HeroConfig!$B:$AQ,13,FALSE)</f>
        <v>4</v>
      </c>
    </row>
    <row r="326" spans="2:17" x14ac:dyDescent="0.2">
      <c r="B326" s="6">
        <v>319</v>
      </c>
      <c r="C326" s="6">
        <v>10089</v>
      </c>
      <c r="D326" s="6" t="s">
        <v>406</v>
      </c>
      <c r="E326" s="6">
        <v>9</v>
      </c>
      <c r="F326" s="6">
        <v>1</v>
      </c>
      <c r="G326" s="6">
        <v>13</v>
      </c>
      <c r="H326" s="6" t="s">
        <v>416</v>
      </c>
      <c r="I326" s="6" t="s">
        <v>42</v>
      </c>
      <c r="J326" s="6">
        <v>0</v>
      </c>
      <c r="K326" s="6">
        <f t="shared" si="4"/>
        <v>0</v>
      </c>
      <c r="L326" s="6" t="s">
        <v>42</v>
      </c>
      <c r="M326" s="6" t="s">
        <v>42</v>
      </c>
      <c r="N326" s="6" t="s">
        <v>42</v>
      </c>
      <c r="O326" s="6" t="s">
        <v>42</v>
      </c>
      <c r="P326" s="5" t="s">
        <v>42</v>
      </c>
      <c r="Q326" s="5">
        <f>VLOOKUP(C326,[2]HeroConfig!$B:$AQ,13,FALSE)</f>
        <v>4</v>
      </c>
    </row>
    <row r="327" spans="2:17" x14ac:dyDescent="0.2">
      <c r="B327" s="6">
        <v>320</v>
      </c>
      <c r="C327" s="6">
        <v>10089</v>
      </c>
      <c r="D327" s="6" t="s">
        <v>406</v>
      </c>
      <c r="E327" s="6">
        <v>10</v>
      </c>
      <c r="F327" s="6">
        <v>1</v>
      </c>
      <c r="G327" s="6">
        <v>0</v>
      </c>
      <c r="H327" s="6" t="s">
        <v>42</v>
      </c>
      <c r="I327" s="6" t="s">
        <v>417</v>
      </c>
      <c r="J327" s="6">
        <v>13</v>
      </c>
      <c r="K327" s="6">
        <f t="shared" si="4"/>
        <v>0</v>
      </c>
      <c r="L327" s="6" t="s">
        <v>42</v>
      </c>
      <c r="M327" s="6" t="s">
        <v>42</v>
      </c>
      <c r="N327" s="6" t="s">
        <v>42</v>
      </c>
      <c r="O327" s="6" t="s">
        <v>42</v>
      </c>
      <c r="P327" s="5" t="s">
        <v>42</v>
      </c>
      <c r="Q327" s="5">
        <f>VLOOKUP(C327,[2]HeroConfig!$B:$AQ,13,FALSE)</f>
        <v>4</v>
      </c>
    </row>
    <row r="328" spans="2:17" x14ac:dyDescent="0.2">
      <c r="B328" s="6">
        <v>321</v>
      </c>
      <c r="C328" s="6">
        <v>10040</v>
      </c>
      <c r="D328" s="6" t="s">
        <v>418</v>
      </c>
      <c r="E328" s="6">
        <v>1</v>
      </c>
      <c r="F328" s="6">
        <v>1</v>
      </c>
      <c r="G328" s="6">
        <v>0</v>
      </c>
      <c r="H328" s="6"/>
      <c r="I328" s="6"/>
      <c r="J328" s="6">
        <v>0</v>
      </c>
      <c r="K328" s="6">
        <f t="shared" si="4"/>
        <v>0</v>
      </c>
      <c r="L328" s="6"/>
      <c r="M328" s="6"/>
      <c r="N328" s="6"/>
      <c r="O328" s="6"/>
      <c r="Q328" s="5">
        <f>VLOOKUP(C328,[2]HeroConfig!$B:$AQ,13,FALSE)</f>
        <v>2</v>
      </c>
    </row>
    <row r="329" spans="2:17" x14ac:dyDescent="0.2">
      <c r="B329" s="6">
        <v>322</v>
      </c>
      <c r="C329" s="6">
        <v>10040</v>
      </c>
      <c r="D329" s="6" t="s">
        <v>418</v>
      </c>
      <c r="E329" s="6">
        <v>2</v>
      </c>
      <c r="F329" s="6">
        <v>1</v>
      </c>
      <c r="G329" s="6">
        <v>0</v>
      </c>
      <c r="H329" s="6"/>
      <c r="I329" s="6"/>
      <c r="J329" s="6">
        <v>0</v>
      </c>
      <c r="K329" s="6">
        <f t="shared" si="4"/>
        <v>0</v>
      </c>
      <c r="L329" s="6"/>
      <c r="M329" s="6"/>
      <c r="N329" s="6"/>
      <c r="O329" s="6"/>
      <c r="Q329" s="5">
        <f>VLOOKUP(C329,[2]HeroConfig!$B:$AQ,13,FALSE)</f>
        <v>2</v>
      </c>
    </row>
    <row r="330" spans="2:17" x14ac:dyDescent="0.2">
      <c r="B330" s="6">
        <v>323</v>
      </c>
      <c r="C330" s="6">
        <v>10040</v>
      </c>
      <c r="D330" s="6" t="s">
        <v>418</v>
      </c>
      <c r="E330" s="6">
        <v>3</v>
      </c>
      <c r="F330" s="6">
        <v>1</v>
      </c>
      <c r="G330" s="6">
        <v>6</v>
      </c>
      <c r="H330" s="6" t="s">
        <v>419</v>
      </c>
      <c r="I330" s="6" t="s">
        <v>42</v>
      </c>
      <c r="J330" s="6">
        <v>0</v>
      </c>
      <c r="K330" s="6">
        <f t="shared" si="4"/>
        <v>0</v>
      </c>
      <c r="L330" s="6" t="s">
        <v>42</v>
      </c>
      <c r="M330" s="6" t="s">
        <v>42</v>
      </c>
      <c r="N330" s="6" t="s">
        <v>42</v>
      </c>
      <c r="O330" s="6" t="s">
        <v>42</v>
      </c>
      <c r="P330" s="5" t="s">
        <v>42</v>
      </c>
      <c r="Q330" s="5">
        <f>VLOOKUP(C330,[2]HeroConfig!$B:$AQ,13,FALSE)</f>
        <v>2</v>
      </c>
    </row>
    <row r="331" spans="2:17" x14ac:dyDescent="0.2">
      <c r="B331" s="6">
        <v>324</v>
      </c>
      <c r="C331" s="6">
        <v>10040</v>
      </c>
      <c r="D331" s="6" t="s">
        <v>418</v>
      </c>
      <c r="E331" s="6">
        <v>4</v>
      </c>
      <c r="F331" s="6">
        <v>1</v>
      </c>
      <c r="G331" s="6">
        <v>0</v>
      </c>
      <c r="H331" s="6" t="s">
        <v>42</v>
      </c>
      <c r="I331" s="6" t="s">
        <v>420</v>
      </c>
      <c r="J331" s="6">
        <v>6</v>
      </c>
      <c r="K331" s="6">
        <f t="shared" si="4"/>
        <v>6</v>
      </c>
      <c r="L331" s="6">
        <v>1391071</v>
      </c>
      <c r="M331" s="6" t="s">
        <v>49</v>
      </c>
      <c r="N331" s="6" t="s">
        <v>50</v>
      </c>
      <c r="O331" s="6" t="s">
        <v>46</v>
      </c>
      <c r="P331" s="5" t="s">
        <v>42</v>
      </c>
      <c r="Q331" s="5">
        <f>VLOOKUP(C331,[2]HeroConfig!$B:$AQ,13,FALSE)</f>
        <v>2</v>
      </c>
    </row>
    <row r="332" spans="2:17" x14ac:dyDescent="0.2">
      <c r="B332" s="6">
        <v>325</v>
      </c>
      <c r="C332" s="6">
        <v>10040</v>
      </c>
      <c r="D332" s="6" t="s">
        <v>418</v>
      </c>
      <c r="E332" s="6">
        <v>5</v>
      </c>
      <c r="F332" s="6">
        <v>1</v>
      </c>
      <c r="G332" s="6">
        <v>9</v>
      </c>
      <c r="H332" s="6" t="s">
        <v>421</v>
      </c>
      <c r="I332" s="6" t="s">
        <v>42</v>
      </c>
      <c r="J332" s="6">
        <v>0</v>
      </c>
      <c r="K332" s="6">
        <f t="shared" si="4"/>
        <v>0</v>
      </c>
      <c r="L332" s="6" t="s">
        <v>42</v>
      </c>
      <c r="M332" s="6" t="s">
        <v>42</v>
      </c>
      <c r="N332" s="6" t="s">
        <v>42</v>
      </c>
      <c r="O332" s="6" t="s">
        <v>42</v>
      </c>
      <c r="P332" s="5" t="s">
        <v>42</v>
      </c>
      <c r="Q332" s="5">
        <f>VLOOKUP(C332,[2]HeroConfig!$B:$AQ,13,FALSE)</f>
        <v>2</v>
      </c>
    </row>
    <row r="333" spans="2:17" x14ac:dyDescent="0.2">
      <c r="B333" s="6">
        <v>326</v>
      </c>
      <c r="C333" s="6">
        <v>10040</v>
      </c>
      <c r="D333" s="6" t="s">
        <v>418</v>
      </c>
      <c r="E333" s="6">
        <v>6</v>
      </c>
      <c r="F333" s="6">
        <v>1</v>
      </c>
      <c r="G333" s="6">
        <v>0</v>
      </c>
      <c r="H333" s="6" t="s">
        <v>42</v>
      </c>
      <c r="I333" s="6" t="s">
        <v>422</v>
      </c>
      <c r="J333" s="6">
        <v>9</v>
      </c>
      <c r="K333" s="6">
        <f t="shared" si="4"/>
        <v>9</v>
      </c>
      <c r="L333" s="6" t="s">
        <v>423</v>
      </c>
      <c r="M333" s="6" t="s">
        <v>54</v>
      </c>
      <c r="N333" s="6" t="s">
        <v>55</v>
      </c>
      <c r="O333" s="6" t="s">
        <v>46</v>
      </c>
      <c r="P333" s="5" t="s">
        <v>42</v>
      </c>
      <c r="Q333" s="5">
        <f>VLOOKUP(C333,[2]HeroConfig!$B:$AQ,13,FALSE)</f>
        <v>2</v>
      </c>
    </row>
    <row r="334" spans="2:17" x14ac:dyDescent="0.2">
      <c r="B334" s="6">
        <v>327</v>
      </c>
      <c r="C334" s="6">
        <v>10040</v>
      </c>
      <c r="D334" s="6" t="s">
        <v>418</v>
      </c>
      <c r="E334" s="6">
        <v>7</v>
      </c>
      <c r="F334" s="6">
        <v>1</v>
      </c>
      <c r="G334" s="6">
        <v>10</v>
      </c>
      <c r="H334" s="6" t="s">
        <v>424</v>
      </c>
      <c r="I334" s="6" t="s">
        <v>42</v>
      </c>
      <c r="J334" s="6">
        <v>0</v>
      </c>
      <c r="K334" s="6">
        <f t="shared" si="4"/>
        <v>0</v>
      </c>
      <c r="L334" s="6" t="s">
        <v>42</v>
      </c>
      <c r="M334" s="6" t="s">
        <v>42</v>
      </c>
      <c r="N334" s="6" t="s">
        <v>42</v>
      </c>
      <c r="O334" s="6" t="s">
        <v>42</v>
      </c>
      <c r="P334" s="5" t="s">
        <v>42</v>
      </c>
      <c r="Q334" s="5">
        <f>VLOOKUP(C334,[2]HeroConfig!$B:$AQ,13,FALSE)</f>
        <v>2</v>
      </c>
    </row>
    <row r="335" spans="2:17" x14ac:dyDescent="0.2">
      <c r="B335" s="6">
        <v>328</v>
      </c>
      <c r="C335" s="6">
        <v>10040</v>
      </c>
      <c r="D335" s="6" t="s">
        <v>418</v>
      </c>
      <c r="E335" s="6">
        <v>8</v>
      </c>
      <c r="F335" s="6">
        <v>1</v>
      </c>
      <c r="G335" s="6">
        <v>0</v>
      </c>
      <c r="H335" s="6" t="s">
        <v>42</v>
      </c>
      <c r="I335" s="6" t="s">
        <v>425</v>
      </c>
      <c r="J335" s="6">
        <v>10</v>
      </c>
      <c r="K335" s="6">
        <f t="shared" si="4"/>
        <v>10</v>
      </c>
      <c r="L335" s="6">
        <v>3391050</v>
      </c>
      <c r="M335" s="6" t="s">
        <v>753</v>
      </c>
      <c r="N335" s="6" t="s">
        <v>754</v>
      </c>
      <c r="O335" s="6" t="s">
        <v>46</v>
      </c>
      <c r="P335" s="5" t="s">
        <v>42</v>
      </c>
      <c r="Q335" s="5">
        <f>VLOOKUP(C335,[2]HeroConfig!$B:$AQ,13,FALSE)</f>
        <v>2</v>
      </c>
    </row>
    <row r="336" spans="2:17" x14ac:dyDescent="0.2">
      <c r="B336" s="6">
        <v>329</v>
      </c>
      <c r="C336" s="6">
        <v>10040</v>
      </c>
      <c r="D336" s="6" t="s">
        <v>418</v>
      </c>
      <c r="E336" s="6">
        <v>9</v>
      </c>
      <c r="F336" s="6">
        <v>1</v>
      </c>
      <c r="G336" s="6">
        <v>13</v>
      </c>
      <c r="H336" s="6" t="s">
        <v>426</v>
      </c>
      <c r="I336" s="6" t="s">
        <v>42</v>
      </c>
      <c r="J336" s="6">
        <v>0</v>
      </c>
      <c r="K336" s="6">
        <f t="shared" si="4"/>
        <v>0</v>
      </c>
      <c r="L336" s="6" t="s">
        <v>42</v>
      </c>
      <c r="M336" s="6" t="s">
        <v>42</v>
      </c>
      <c r="N336" s="6" t="s">
        <v>42</v>
      </c>
      <c r="O336" s="6" t="s">
        <v>42</v>
      </c>
      <c r="P336" s="5" t="s">
        <v>42</v>
      </c>
      <c r="Q336" s="5">
        <f>VLOOKUP(C336,[2]HeroConfig!$B:$AQ,13,FALSE)</f>
        <v>2</v>
      </c>
    </row>
    <row r="337" spans="2:17" x14ac:dyDescent="0.2">
      <c r="B337" s="6">
        <v>330</v>
      </c>
      <c r="C337" s="6">
        <v>10040</v>
      </c>
      <c r="D337" s="6" t="s">
        <v>418</v>
      </c>
      <c r="E337" s="6">
        <v>10</v>
      </c>
      <c r="F337" s="6">
        <v>1</v>
      </c>
      <c r="G337" s="6">
        <v>0</v>
      </c>
      <c r="H337" s="6" t="s">
        <v>42</v>
      </c>
      <c r="I337" s="6" t="s">
        <v>427</v>
      </c>
      <c r="J337" s="6">
        <v>13</v>
      </c>
      <c r="K337" s="6">
        <f t="shared" si="4"/>
        <v>0</v>
      </c>
      <c r="L337" s="6" t="s">
        <v>42</v>
      </c>
      <c r="M337" s="6" t="s">
        <v>42</v>
      </c>
      <c r="N337" s="6" t="s">
        <v>42</v>
      </c>
      <c r="O337" s="6" t="s">
        <v>42</v>
      </c>
      <c r="P337" s="5" t="s">
        <v>42</v>
      </c>
      <c r="Q337" s="5">
        <f>VLOOKUP(C337,[2]HeroConfig!$B:$AQ,13,FALSE)</f>
        <v>2</v>
      </c>
    </row>
    <row r="338" spans="2:17" x14ac:dyDescent="0.2">
      <c r="B338" s="6">
        <v>331</v>
      </c>
      <c r="C338" s="6">
        <v>10085</v>
      </c>
      <c r="D338" s="6" t="s">
        <v>428</v>
      </c>
      <c r="E338" s="6">
        <v>1</v>
      </c>
      <c r="F338" s="6">
        <v>1</v>
      </c>
      <c r="G338" s="6">
        <v>0</v>
      </c>
      <c r="H338" s="6"/>
      <c r="I338" s="6"/>
      <c r="J338" s="6">
        <v>0</v>
      </c>
      <c r="K338" s="6">
        <f t="shared" si="4"/>
        <v>0</v>
      </c>
      <c r="L338" s="6"/>
      <c r="M338" s="6"/>
      <c r="N338" s="6"/>
      <c r="O338" s="6"/>
      <c r="Q338" s="5">
        <f>VLOOKUP(C338,[2]HeroConfig!$B:$AQ,13,FALSE)</f>
        <v>2</v>
      </c>
    </row>
    <row r="339" spans="2:17" x14ac:dyDescent="0.2">
      <c r="B339" s="6">
        <v>332</v>
      </c>
      <c r="C339" s="6">
        <v>10085</v>
      </c>
      <c r="D339" s="6" t="s">
        <v>428</v>
      </c>
      <c r="E339" s="6">
        <v>2</v>
      </c>
      <c r="F339" s="6">
        <v>1</v>
      </c>
      <c r="G339" s="6">
        <v>0</v>
      </c>
      <c r="H339" s="6"/>
      <c r="I339" s="6"/>
      <c r="J339" s="6">
        <v>0</v>
      </c>
      <c r="K339" s="6">
        <f t="shared" ref="K339:K402" si="5">K329</f>
        <v>0</v>
      </c>
      <c r="L339" s="6"/>
      <c r="M339" s="6"/>
      <c r="N339" s="6"/>
      <c r="O339" s="6"/>
      <c r="Q339" s="5">
        <f>VLOOKUP(C339,[2]HeroConfig!$B:$AQ,13,FALSE)</f>
        <v>2</v>
      </c>
    </row>
    <row r="340" spans="2:17" x14ac:dyDescent="0.2">
      <c r="B340" s="6">
        <v>333</v>
      </c>
      <c r="C340" s="6">
        <v>10085</v>
      </c>
      <c r="D340" s="6" t="s">
        <v>428</v>
      </c>
      <c r="E340" s="6">
        <v>3</v>
      </c>
      <c r="F340" s="6">
        <v>1</v>
      </c>
      <c r="G340" s="6">
        <v>6</v>
      </c>
      <c r="H340" s="6" t="s">
        <v>429</v>
      </c>
      <c r="I340" s="6" t="s">
        <v>42</v>
      </c>
      <c r="J340" s="6">
        <v>0</v>
      </c>
      <c r="K340" s="6">
        <f t="shared" si="5"/>
        <v>0</v>
      </c>
      <c r="L340" s="6" t="s">
        <v>42</v>
      </c>
      <c r="M340" s="6" t="s">
        <v>42</v>
      </c>
      <c r="N340" s="6" t="s">
        <v>42</v>
      </c>
      <c r="O340" s="6" t="s">
        <v>42</v>
      </c>
      <c r="P340" s="5" t="s">
        <v>42</v>
      </c>
      <c r="Q340" s="5">
        <f>VLOOKUP(C340,[2]HeroConfig!$B:$AQ,13,FALSE)</f>
        <v>2</v>
      </c>
    </row>
    <row r="341" spans="2:17" x14ac:dyDescent="0.2">
      <c r="B341" s="6">
        <v>334</v>
      </c>
      <c r="C341" s="6">
        <v>10085</v>
      </c>
      <c r="D341" s="6" t="s">
        <v>428</v>
      </c>
      <c r="E341" s="6">
        <v>4</v>
      </c>
      <c r="F341" s="6">
        <v>1</v>
      </c>
      <c r="G341" s="6">
        <v>0</v>
      </c>
      <c r="H341" s="6" t="s">
        <v>42</v>
      </c>
      <c r="I341" s="6" t="s">
        <v>430</v>
      </c>
      <c r="J341" s="6">
        <v>6</v>
      </c>
      <c r="K341" s="6">
        <f t="shared" si="5"/>
        <v>6</v>
      </c>
      <c r="L341" s="6" t="s">
        <v>431</v>
      </c>
      <c r="M341" s="6" t="s">
        <v>49</v>
      </c>
      <c r="N341" s="6" t="s">
        <v>50</v>
      </c>
      <c r="O341" s="6" t="s">
        <v>46</v>
      </c>
      <c r="P341" s="5" t="s">
        <v>42</v>
      </c>
      <c r="Q341" s="5">
        <f>VLOOKUP(C341,[2]HeroConfig!$B:$AQ,13,FALSE)</f>
        <v>2</v>
      </c>
    </row>
    <row r="342" spans="2:17" x14ac:dyDescent="0.2">
      <c r="B342" s="6">
        <v>335</v>
      </c>
      <c r="C342" s="6">
        <v>10085</v>
      </c>
      <c r="D342" s="6" t="s">
        <v>428</v>
      </c>
      <c r="E342" s="6">
        <v>5</v>
      </c>
      <c r="F342" s="6">
        <v>1</v>
      </c>
      <c r="G342" s="6">
        <v>9</v>
      </c>
      <c r="H342" s="6" t="s">
        <v>432</v>
      </c>
      <c r="I342" s="6" t="s">
        <v>42</v>
      </c>
      <c r="J342" s="6">
        <v>0</v>
      </c>
      <c r="K342" s="6">
        <f t="shared" si="5"/>
        <v>0</v>
      </c>
      <c r="L342" s="6" t="s">
        <v>42</v>
      </c>
      <c r="M342" s="6" t="s">
        <v>42</v>
      </c>
      <c r="N342" s="6" t="s">
        <v>42</v>
      </c>
      <c r="O342" s="6" t="s">
        <v>42</v>
      </c>
      <c r="P342" s="5" t="s">
        <v>42</v>
      </c>
      <c r="Q342" s="5">
        <f>VLOOKUP(C342,[2]HeroConfig!$B:$AQ,13,FALSE)</f>
        <v>2</v>
      </c>
    </row>
    <row r="343" spans="2:17" x14ac:dyDescent="0.2">
      <c r="B343" s="6">
        <v>336</v>
      </c>
      <c r="C343" s="6">
        <v>10085</v>
      </c>
      <c r="D343" s="6" t="s">
        <v>428</v>
      </c>
      <c r="E343" s="6">
        <v>6</v>
      </c>
      <c r="F343" s="6">
        <v>1</v>
      </c>
      <c r="G343" s="6">
        <v>0</v>
      </c>
      <c r="H343" s="6" t="s">
        <v>42</v>
      </c>
      <c r="I343" s="6" t="s">
        <v>433</v>
      </c>
      <c r="J343" s="6">
        <v>9</v>
      </c>
      <c r="K343" s="6">
        <f t="shared" si="5"/>
        <v>9</v>
      </c>
      <c r="L343" s="6" t="s">
        <v>434</v>
      </c>
      <c r="M343" s="6" t="s">
        <v>54</v>
      </c>
      <c r="N343" s="6" t="s">
        <v>55</v>
      </c>
      <c r="O343" s="6" t="s">
        <v>46</v>
      </c>
      <c r="P343" s="5" t="s">
        <v>42</v>
      </c>
      <c r="Q343" s="5">
        <f>VLOOKUP(C343,[2]HeroConfig!$B:$AQ,13,FALSE)</f>
        <v>2</v>
      </c>
    </row>
    <row r="344" spans="2:17" x14ac:dyDescent="0.2">
      <c r="B344" s="6">
        <v>337</v>
      </c>
      <c r="C344" s="6">
        <v>10085</v>
      </c>
      <c r="D344" s="6" t="s">
        <v>428</v>
      </c>
      <c r="E344" s="6">
        <v>7</v>
      </c>
      <c r="F344" s="6">
        <v>1</v>
      </c>
      <c r="G344" s="6">
        <v>10</v>
      </c>
      <c r="H344" s="6" t="s">
        <v>435</v>
      </c>
      <c r="I344" s="6" t="s">
        <v>42</v>
      </c>
      <c r="J344" s="6">
        <v>0</v>
      </c>
      <c r="K344" s="6">
        <f t="shared" si="5"/>
        <v>0</v>
      </c>
      <c r="L344" s="6" t="s">
        <v>42</v>
      </c>
      <c r="M344" s="6" t="s">
        <v>42</v>
      </c>
      <c r="N344" s="6" t="s">
        <v>42</v>
      </c>
      <c r="O344" s="6" t="s">
        <v>42</v>
      </c>
      <c r="P344" s="5" t="s">
        <v>42</v>
      </c>
      <c r="Q344" s="5">
        <f>VLOOKUP(C344,[2]HeroConfig!$B:$AQ,13,FALSE)</f>
        <v>2</v>
      </c>
    </row>
    <row r="345" spans="2:17" x14ac:dyDescent="0.2">
      <c r="B345" s="6">
        <v>338</v>
      </c>
      <c r="C345" s="6">
        <v>10085</v>
      </c>
      <c r="D345" s="6" t="s">
        <v>428</v>
      </c>
      <c r="E345" s="6">
        <v>8</v>
      </c>
      <c r="F345" s="6">
        <v>1</v>
      </c>
      <c r="G345" s="6">
        <v>0</v>
      </c>
      <c r="H345" s="6" t="s">
        <v>42</v>
      </c>
      <c r="I345" s="6" t="s">
        <v>436</v>
      </c>
      <c r="J345" s="6">
        <v>10</v>
      </c>
      <c r="K345" s="6">
        <f t="shared" si="5"/>
        <v>10</v>
      </c>
      <c r="L345" s="6" t="s">
        <v>437</v>
      </c>
      <c r="M345" s="6" t="s">
        <v>753</v>
      </c>
      <c r="N345" s="6" t="s">
        <v>754</v>
      </c>
      <c r="O345" s="6" t="s">
        <v>46</v>
      </c>
      <c r="P345" s="5" t="s">
        <v>42</v>
      </c>
      <c r="Q345" s="5">
        <f>VLOOKUP(C345,[2]HeroConfig!$B:$AQ,13,FALSE)</f>
        <v>2</v>
      </c>
    </row>
    <row r="346" spans="2:17" x14ac:dyDescent="0.2">
      <c r="B346" s="6">
        <v>339</v>
      </c>
      <c r="C346" s="6">
        <v>10085</v>
      </c>
      <c r="D346" s="6" t="s">
        <v>428</v>
      </c>
      <c r="E346" s="6">
        <v>9</v>
      </c>
      <c r="F346" s="6">
        <v>1</v>
      </c>
      <c r="G346" s="6">
        <v>13</v>
      </c>
      <c r="H346" s="6" t="s">
        <v>438</v>
      </c>
      <c r="I346" s="6" t="s">
        <v>42</v>
      </c>
      <c r="J346" s="6">
        <v>0</v>
      </c>
      <c r="K346" s="6">
        <f t="shared" si="5"/>
        <v>0</v>
      </c>
      <c r="L346" s="6" t="s">
        <v>42</v>
      </c>
      <c r="M346" s="6" t="s">
        <v>42</v>
      </c>
      <c r="N346" s="6" t="s">
        <v>42</v>
      </c>
      <c r="O346" s="6" t="s">
        <v>42</v>
      </c>
      <c r="P346" s="5" t="s">
        <v>42</v>
      </c>
      <c r="Q346" s="5">
        <f>VLOOKUP(C346,[2]HeroConfig!$B:$AQ,13,FALSE)</f>
        <v>2</v>
      </c>
    </row>
    <row r="347" spans="2:17" x14ac:dyDescent="0.2">
      <c r="B347" s="6">
        <v>340</v>
      </c>
      <c r="C347" s="6">
        <v>10085</v>
      </c>
      <c r="D347" s="6" t="s">
        <v>428</v>
      </c>
      <c r="E347" s="6">
        <v>10</v>
      </c>
      <c r="F347" s="6">
        <v>1</v>
      </c>
      <c r="G347" s="6">
        <v>0</v>
      </c>
      <c r="H347" s="6" t="s">
        <v>42</v>
      </c>
      <c r="I347" s="6" t="s">
        <v>439</v>
      </c>
      <c r="J347" s="6">
        <v>13</v>
      </c>
      <c r="K347" s="6">
        <f t="shared" si="5"/>
        <v>0</v>
      </c>
      <c r="L347" s="6" t="s">
        <v>42</v>
      </c>
      <c r="M347" s="6" t="s">
        <v>42</v>
      </c>
      <c r="N347" s="6" t="s">
        <v>42</v>
      </c>
      <c r="O347" s="6" t="s">
        <v>42</v>
      </c>
      <c r="P347" s="5" t="s">
        <v>42</v>
      </c>
      <c r="Q347" s="5">
        <f>VLOOKUP(C347,[2]HeroConfig!$B:$AQ,13,FALSE)</f>
        <v>2</v>
      </c>
    </row>
    <row r="348" spans="2:17" x14ac:dyDescent="0.2">
      <c r="B348" s="6">
        <v>341</v>
      </c>
      <c r="C348" s="6">
        <v>10086</v>
      </c>
      <c r="D348" s="6" t="s">
        <v>440</v>
      </c>
      <c r="E348" s="6">
        <v>1</v>
      </c>
      <c r="F348" s="6">
        <v>1</v>
      </c>
      <c r="G348" s="6">
        <v>0</v>
      </c>
      <c r="H348" s="6"/>
      <c r="I348" s="6"/>
      <c r="J348" s="6">
        <v>0</v>
      </c>
      <c r="K348" s="6">
        <f t="shared" si="5"/>
        <v>0</v>
      </c>
      <c r="L348" s="6"/>
      <c r="M348" s="6"/>
      <c r="N348" s="6"/>
      <c r="O348" s="6"/>
      <c r="Q348" s="5">
        <f>VLOOKUP(C348,[2]HeroConfig!$B:$AQ,13,FALSE)</f>
        <v>2</v>
      </c>
    </row>
    <row r="349" spans="2:17" x14ac:dyDescent="0.2">
      <c r="B349" s="6">
        <v>342</v>
      </c>
      <c r="C349" s="6">
        <v>10086</v>
      </c>
      <c r="D349" s="6" t="s">
        <v>440</v>
      </c>
      <c r="E349" s="6">
        <v>2</v>
      </c>
      <c r="F349" s="6">
        <v>1</v>
      </c>
      <c r="G349" s="6">
        <v>0</v>
      </c>
      <c r="H349" s="6"/>
      <c r="I349" s="6"/>
      <c r="J349" s="6">
        <v>0</v>
      </c>
      <c r="K349" s="6">
        <f t="shared" si="5"/>
        <v>0</v>
      </c>
      <c r="L349" s="6"/>
      <c r="M349" s="6"/>
      <c r="N349" s="6"/>
      <c r="O349" s="6"/>
      <c r="Q349" s="5">
        <f>VLOOKUP(C349,[2]HeroConfig!$B:$AQ,13,FALSE)</f>
        <v>2</v>
      </c>
    </row>
    <row r="350" spans="2:17" x14ac:dyDescent="0.2">
      <c r="B350" s="6">
        <v>343</v>
      </c>
      <c r="C350" s="6">
        <v>10086</v>
      </c>
      <c r="D350" s="6" t="s">
        <v>440</v>
      </c>
      <c r="E350" s="6">
        <v>3</v>
      </c>
      <c r="F350" s="6">
        <v>1</v>
      </c>
      <c r="G350" s="6">
        <v>6</v>
      </c>
      <c r="H350" s="6" t="s">
        <v>441</v>
      </c>
      <c r="I350" s="6" t="s">
        <v>42</v>
      </c>
      <c r="J350" s="6">
        <v>0</v>
      </c>
      <c r="K350" s="6">
        <f t="shared" si="5"/>
        <v>0</v>
      </c>
      <c r="L350" s="6" t="s">
        <v>42</v>
      </c>
      <c r="M350" s="6" t="s">
        <v>42</v>
      </c>
      <c r="N350" s="6" t="s">
        <v>42</v>
      </c>
      <c r="O350" s="6" t="s">
        <v>42</v>
      </c>
      <c r="P350" s="5" t="s">
        <v>42</v>
      </c>
      <c r="Q350" s="5">
        <f>VLOOKUP(C350,[2]HeroConfig!$B:$AQ,13,FALSE)</f>
        <v>2</v>
      </c>
    </row>
    <row r="351" spans="2:17" x14ac:dyDescent="0.2">
      <c r="B351" s="6">
        <v>344</v>
      </c>
      <c r="C351" s="6">
        <v>10086</v>
      </c>
      <c r="D351" s="6" t="s">
        <v>440</v>
      </c>
      <c r="E351" s="6">
        <v>4</v>
      </c>
      <c r="F351" s="6">
        <v>1</v>
      </c>
      <c r="G351" s="6">
        <v>0</v>
      </c>
      <c r="H351" s="6" t="s">
        <v>42</v>
      </c>
      <c r="I351" s="6" t="s">
        <v>442</v>
      </c>
      <c r="J351" s="6">
        <v>6</v>
      </c>
      <c r="K351" s="6">
        <f t="shared" si="5"/>
        <v>6</v>
      </c>
      <c r="L351" s="6" t="s">
        <v>443</v>
      </c>
      <c r="M351" s="6" t="s">
        <v>49</v>
      </c>
      <c r="N351" s="6" t="s">
        <v>50</v>
      </c>
      <c r="O351" s="6" t="s">
        <v>46</v>
      </c>
      <c r="P351" s="5" t="s">
        <v>42</v>
      </c>
      <c r="Q351" s="5">
        <f>VLOOKUP(C351,[2]HeroConfig!$B:$AQ,13,FALSE)</f>
        <v>2</v>
      </c>
    </row>
    <row r="352" spans="2:17" x14ac:dyDescent="0.2">
      <c r="B352" s="6">
        <v>345</v>
      </c>
      <c r="C352" s="6">
        <v>10086</v>
      </c>
      <c r="D352" s="6" t="s">
        <v>440</v>
      </c>
      <c r="E352" s="6">
        <v>5</v>
      </c>
      <c r="F352" s="6">
        <v>1</v>
      </c>
      <c r="G352" s="6">
        <v>9</v>
      </c>
      <c r="H352" s="6" t="s">
        <v>444</v>
      </c>
      <c r="I352" s="6" t="s">
        <v>42</v>
      </c>
      <c r="J352" s="6">
        <v>0</v>
      </c>
      <c r="K352" s="6">
        <f t="shared" si="5"/>
        <v>0</v>
      </c>
      <c r="L352" s="6" t="s">
        <v>42</v>
      </c>
      <c r="M352" s="6" t="s">
        <v>42</v>
      </c>
      <c r="N352" s="6" t="s">
        <v>42</v>
      </c>
      <c r="O352" s="6" t="s">
        <v>42</v>
      </c>
      <c r="P352" s="5" t="s">
        <v>42</v>
      </c>
      <c r="Q352" s="5">
        <f>VLOOKUP(C352,[2]HeroConfig!$B:$AQ,13,FALSE)</f>
        <v>2</v>
      </c>
    </row>
    <row r="353" spans="2:17" x14ac:dyDescent="0.2">
      <c r="B353" s="6">
        <v>346</v>
      </c>
      <c r="C353" s="6">
        <v>10086</v>
      </c>
      <c r="D353" s="6" t="s">
        <v>440</v>
      </c>
      <c r="E353" s="6">
        <v>6</v>
      </c>
      <c r="F353" s="6">
        <v>1</v>
      </c>
      <c r="G353" s="6">
        <v>0</v>
      </c>
      <c r="H353" s="6" t="s">
        <v>42</v>
      </c>
      <c r="I353" s="6" t="s">
        <v>445</v>
      </c>
      <c r="J353" s="6">
        <v>9</v>
      </c>
      <c r="K353" s="6">
        <f t="shared" si="5"/>
        <v>9</v>
      </c>
      <c r="L353" s="7" t="s">
        <v>446</v>
      </c>
      <c r="M353" s="6" t="s">
        <v>54</v>
      </c>
      <c r="N353" s="6" t="s">
        <v>55</v>
      </c>
      <c r="O353" s="6" t="s">
        <v>46</v>
      </c>
      <c r="P353" s="5" t="s">
        <v>42</v>
      </c>
      <c r="Q353" s="5">
        <f>VLOOKUP(C353,[2]HeroConfig!$B:$AQ,13,FALSE)</f>
        <v>2</v>
      </c>
    </row>
    <row r="354" spans="2:17" x14ac:dyDescent="0.2">
      <c r="B354" s="6">
        <v>347</v>
      </c>
      <c r="C354" s="6">
        <v>10086</v>
      </c>
      <c r="D354" s="6" t="s">
        <v>440</v>
      </c>
      <c r="E354" s="6">
        <v>7</v>
      </c>
      <c r="F354" s="6">
        <v>1</v>
      </c>
      <c r="G354" s="6">
        <v>10</v>
      </c>
      <c r="H354" s="6" t="s">
        <v>447</v>
      </c>
      <c r="I354" s="6" t="s">
        <v>42</v>
      </c>
      <c r="J354" s="6">
        <v>0</v>
      </c>
      <c r="K354" s="6">
        <f t="shared" si="5"/>
        <v>0</v>
      </c>
      <c r="L354" s="6" t="s">
        <v>42</v>
      </c>
      <c r="M354" s="6" t="s">
        <v>42</v>
      </c>
      <c r="N354" s="6" t="s">
        <v>42</v>
      </c>
      <c r="O354" s="6" t="s">
        <v>42</v>
      </c>
      <c r="P354" s="5" t="s">
        <v>42</v>
      </c>
      <c r="Q354" s="5">
        <f>VLOOKUP(C354,[2]HeroConfig!$B:$AQ,13,FALSE)</f>
        <v>2</v>
      </c>
    </row>
    <row r="355" spans="2:17" x14ac:dyDescent="0.2">
      <c r="B355" s="6">
        <v>348</v>
      </c>
      <c r="C355" s="6">
        <v>10086</v>
      </c>
      <c r="D355" s="6" t="s">
        <v>440</v>
      </c>
      <c r="E355" s="6">
        <v>8</v>
      </c>
      <c r="F355" s="6">
        <v>1</v>
      </c>
      <c r="G355" s="6">
        <v>0</v>
      </c>
      <c r="H355" s="6" t="s">
        <v>42</v>
      </c>
      <c r="I355" s="6" t="s">
        <v>448</v>
      </c>
      <c r="J355" s="6">
        <v>10</v>
      </c>
      <c r="K355" s="6">
        <f t="shared" si="5"/>
        <v>10</v>
      </c>
      <c r="L355" s="7" t="s">
        <v>449</v>
      </c>
      <c r="M355" s="6" t="s">
        <v>753</v>
      </c>
      <c r="N355" s="6" t="s">
        <v>754</v>
      </c>
      <c r="O355" s="6" t="s">
        <v>46</v>
      </c>
      <c r="P355" s="5" t="s">
        <v>42</v>
      </c>
      <c r="Q355" s="5">
        <f>VLOOKUP(C355,[2]HeroConfig!$B:$AQ,13,FALSE)</f>
        <v>2</v>
      </c>
    </row>
    <row r="356" spans="2:17" x14ac:dyDescent="0.2">
      <c r="B356" s="6">
        <v>349</v>
      </c>
      <c r="C356" s="6">
        <v>10086</v>
      </c>
      <c r="D356" s="6" t="s">
        <v>440</v>
      </c>
      <c r="E356" s="6">
        <v>9</v>
      </c>
      <c r="F356" s="6">
        <v>1</v>
      </c>
      <c r="G356" s="6">
        <v>13</v>
      </c>
      <c r="H356" s="6" t="s">
        <v>450</v>
      </c>
      <c r="I356" s="6" t="s">
        <v>42</v>
      </c>
      <c r="J356" s="6">
        <v>0</v>
      </c>
      <c r="K356" s="6">
        <f t="shared" si="5"/>
        <v>0</v>
      </c>
      <c r="L356" s="6" t="s">
        <v>42</v>
      </c>
      <c r="M356" s="6" t="s">
        <v>42</v>
      </c>
      <c r="N356" s="6" t="s">
        <v>42</v>
      </c>
      <c r="O356" s="6" t="s">
        <v>42</v>
      </c>
      <c r="P356" s="5" t="s">
        <v>42</v>
      </c>
      <c r="Q356" s="5">
        <f>VLOOKUP(C356,[2]HeroConfig!$B:$AQ,13,FALSE)</f>
        <v>2</v>
      </c>
    </row>
    <row r="357" spans="2:17" x14ac:dyDescent="0.2">
      <c r="B357" s="6">
        <v>350</v>
      </c>
      <c r="C357" s="6">
        <v>10086</v>
      </c>
      <c r="D357" s="6" t="s">
        <v>440</v>
      </c>
      <c r="E357" s="6">
        <v>10</v>
      </c>
      <c r="F357" s="6">
        <v>1</v>
      </c>
      <c r="G357" s="6">
        <v>0</v>
      </c>
      <c r="H357" s="6" t="s">
        <v>42</v>
      </c>
      <c r="I357" s="6" t="s">
        <v>451</v>
      </c>
      <c r="J357" s="6">
        <v>13</v>
      </c>
      <c r="K357" s="6">
        <f t="shared" si="5"/>
        <v>0</v>
      </c>
      <c r="L357" s="7" t="s">
        <v>42</v>
      </c>
      <c r="M357" s="6" t="s">
        <v>42</v>
      </c>
      <c r="N357" s="6" t="s">
        <v>42</v>
      </c>
      <c r="O357" s="6" t="s">
        <v>42</v>
      </c>
      <c r="P357" s="5" t="s">
        <v>42</v>
      </c>
      <c r="Q357" s="5">
        <f>VLOOKUP(C357,[2]HeroConfig!$B:$AQ,13,FALSE)</f>
        <v>2</v>
      </c>
    </row>
    <row r="358" spans="2:17" x14ac:dyDescent="0.2">
      <c r="B358" s="6">
        <v>351</v>
      </c>
      <c r="C358" s="6">
        <v>10090</v>
      </c>
      <c r="D358" s="6" t="s">
        <v>452</v>
      </c>
      <c r="E358" s="6">
        <v>1</v>
      </c>
      <c r="F358" s="6">
        <v>1</v>
      </c>
      <c r="G358" s="6">
        <v>0</v>
      </c>
      <c r="H358" s="6"/>
      <c r="I358" s="6"/>
      <c r="J358" s="6">
        <v>0</v>
      </c>
      <c r="K358" s="6">
        <f t="shared" si="5"/>
        <v>0</v>
      </c>
      <c r="L358" s="6"/>
      <c r="M358" s="6"/>
      <c r="N358" s="6"/>
      <c r="O358" s="6"/>
      <c r="Q358" s="5">
        <f>VLOOKUP(C358,[2]HeroConfig!$B:$AQ,13,FALSE)</f>
        <v>2</v>
      </c>
    </row>
    <row r="359" spans="2:17" x14ac:dyDescent="0.2">
      <c r="B359" s="6">
        <v>352</v>
      </c>
      <c r="C359" s="6">
        <v>10090</v>
      </c>
      <c r="D359" s="6" t="s">
        <v>452</v>
      </c>
      <c r="E359" s="6">
        <v>2</v>
      </c>
      <c r="F359" s="6">
        <v>1</v>
      </c>
      <c r="G359" s="6">
        <v>0</v>
      </c>
      <c r="H359" s="6"/>
      <c r="I359" s="6"/>
      <c r="J359" s="6">
        <v>0</v>
      </c>
      <c r="K359" s="6">
        <f t="shared" si="5"/>
        <v>0</v>
      </c>
      <c r="L359" s="6"/>
      <c r="M359" s="6"/>
      <c r="N359" s="6"/>
      <c r="O359" s="6"/>
      <c r="Q359" s="5">
        <f>VLOOKUP(C359,[2]HeroConfig!$B:$AQ,13,FALSE)</f>
        <v>2</v>
      </c>
    </row>
    <row r="360" spans="2:17" x14ac:dyDescent="0.2">
      <c r="B360" s="6">
        <v>353</v>
      </c>
      <c r="C360" s="6">
        <v>10090</v>
      </c>
      <c r="D360" s="6" t="s">
        <v>452</v>
      </c>
      <c r="E360" s="6">
        <v>3</v>
      </c>
      <c r="F360" s="6">
        <v>1</v>
      </c>
      <c r="G360" s="6">
        <v>6</v>
      </c>
      <c r="H360" s="6" t="s">
        <v>453</v>
      </c>
      <c r="I360" s="6" t="s">
        <v>42</v>
      </c>
      <c r="J360" s="6">
        <v>0</v>
      </c>
      <c r="K360" s="6">
        <f t="shared" si="5"/>
        <v>0</v>
      </c>
      <c r="L360" s="6" t="s">
        <v>42</v>
      </c>
      <c r="M360" s="6" t="s">
        <v>42</v>
      </c>
      <c r="N360" s="6" t="s">
        <v>42</v>
      </c>
      <c r="O360" s="6" t="s">
        <v>42</v>
      </c>
      <c r="P360" s="5" t="s">
        <v>42</v>
      </c>
      <c r="Q360" s="5">
        <f>VLOOKUP(C360,[2]HeroConfig!$B:$AQ,13,FALSE)</f>
        <v>2</v>
      </c>
    </row>
    <row r="361" spans="2:17" x14ac:dyDescent="0.2">
      <c r="B361" s="6">
        <v>354</v>
      </c>
      <c r="C361" s="6">
        <v>10090</v>
      </c>
      <c r="D361" s="6" t="s">
        <v>452</v>
      </c>
      <c r="E361" s="6">
        <v>4</v>
      </c>
      <c r="F361" s="6">
        <v>1</v>
      </c>
      <c r="G361" s="6">
        <v>0</v>
      </c>
      <c r="H361" s="6" t="s">
        <v>42</v>
      </c>
      <c r="I361" s="6" t="s">
        <v>454</v>
      </c>
      <c r="J361" s="6">
        <v>6</v>
      </c>
      <c r="K361" s="6">
        <f t="shared" si="5"/>
        <v>6</v>
      </c>
      <c r="L361" s="7" t="s">
        <v>455</v>
      </c>
      <c r="M361" s="6" t="s">
        <v>49</v>
      </c>
      <c r="N361" s="6" t="s">
        <v>50</v>
      </c>
      <c r="O361" s="6" t="s">
        <v>46</v>
      </c>
      <c r="P361" s="5" t="s">
        <v>42</v>
      </c>
      <c r="Q361" s="5">
        <f>VLOOKUP(C361,[2]HeroConfig!$B:$AQ,13,FALSE)</f>
        <v>2</v>
      </c>
    </row>
    <row r="362" spans="2:17" x14ac:dyDescent="0.2">
      <c r="B362" s="6">
        <v>355</v>
      </c>
      <c r="C362" s="6">
        <v>10090</v>
      </c>
      <c r="D362" s="6" t="s">
        <v>452</v>
      </c>
      <c r="E362" s="6">
        <v>5</v>
      </c>
      <c r="F362" s="6">
        <v>1</v>
      </c>
      <c r="G362" s="6">
        <v>9</v>
      </c>
      <c r="H362" s="6" t="s">
        <v>456</v>
      </c>
      <c r="I362" s="6" t="s">
        <v>42</v>
      </c>
      <c r="J362" s="6">
        <v>0</v>
      </c>
      <c r="K362" s="6">
        <f t="shared" si="5"/>
        <v>0</v>
      </c>
      <c r="L362" s="6" t="s">
        <v>42</v>
      </c>
      <c r="M362" s="6" t="s">
        <v>42</v>
      </c>
      <c r="N362" s="6" t="s">
        <v>42</v>
      </c>
      <c r="O362" s="6" t="s">
        <v>42</v>
      </c>
      <c r="P362" s="5" t="s">
        <v>42</v>
      </c>
      <c r="Q362" s="5">
        <f>VLOOKUP(C362,[2]HeroConfig!$B:$AQ,13,FALSE)</f>
        <v>2</v>
      </c>
    </row>
    <row r="363" spans="2:17" x14ac:dyDescent="0.2">
      <c r="B363" s="6">
        <v>356</v>
      </c>
      <c r="C363" s="6">
        <v>10090</v>
      </c>
      <c r="D363" s="6" t="s">
        <v>452</v>
      </c>
      <c r="E363" s="6">
        <v>6</v>
      </c>
      <c r="F363" s="6">
        <v>1</v>
      </c>
      <c r="G363" s="6">
        <v>0</v>
      </c>
      <c r="H363" s="6" t="s">
        <v>42</v>
      </c>
      <c r="I363" s="6" t="s">
        <v>457</v>
      </c>
      <c r="J363" s="6">
        <v>9</v>
      </c>
      <c r="K363" s="6">
        <f t="shared" si="5"/>
        <v>9</v>
      </c>
      <c r="L363" s="7" t="s">
        <v>458</v>
      </c>
      <c r="M363" s="6" t="s">
        <v>54</v>
      </c>
      <c r="N363" s="6" t="s">
        <v>55</v>
      </c>
      <c r="O363" s="6" t="s">
        <v>46</v>
      </c>
      <c r="P363" s="5" t="s">
        <v>42</v>
      </c>
      <c r="Q363" s="5">
        <f>VLOOKUP(C363,[2]HeroConfig!$B:$AQ,13,FALSE)</f>
        <v>2</v>
      </c>
    </row>
    <row r="364" spans="2:17" x14ac:dyDescent="0.2">
      <c r="B364" s="6">
        <v>357</v>
      </c>
      <c r="C364" s="6">
        <v>10090</v>
      </c>
      <c r="D364" s="6" t="s">
        <v>452</v>
      </c>
      <c r="E364" s="6">
        <v>7</v>
      </c>
      <c r="F364" s="6">
        <v>1</v>
      </c>
      <c r="G364" s="6">
        <v>10</v>
      </c>
      <c r="H364" s="6" t="s">
        <v>194</v>
      </c>
      <c r="I364" s="6" t="s">
        <v>42</v>
      </c>
      <c r="J364" s="6">
        <v>0</v>
      </c>
      <c r="K364" s="6">
        <f t="shared" si="5"/>
        <v>0</v>
      </c>
      <c r="L364" s="6" t="s">
        <v>42</v>
      </c>
      <c r="M364" s="6" t="s">
        <v>42</v>
      </c>
      <c r="N364" s="6" t="s">
        <v>42</v>
      </c>
      <c r="O364" s="6" t="s">
        <v>42</v>
      </c>
      <c r="P364" s="5" t="s">
        <v>42</v>
      </c>
      <c r="Q364" s="5">
        <f>VLOOKUP(C364,[2]HeroConfig!$B:$AQ,13,FALSE)</f>
        <v>2</v>
      </c>
    </row>
    <row r="365" spans="2:17" x14ac:dyDescent="0.2">
      <c r="B365" s="6">
        <v>358</v>
      </c>
      <c r="C365" s="6">
        <v>10090</v>
      </c>
      <c r="D365" s="6" t="s">
        <v>452</v>
      </c>
      <c r="E365" s="6">
        <v>8</v>
      </c>
      <c r="F365" s="6">
        <v>1</v>
      </c>
      <c r="G365" s="6">
        <v>0</v>
      </c>
      <c r="H365" s="6" t="s">
        <v>42</v>
      </c>
      <c r="I365" s="6" t="s">
        <v>195</v>
      </c>
      <c r="J365" s="6">
        <v>10</v>
      </c>
      <c r="K365" s="6">
        <f t="shared" si="5"/>
        <v>10</v>
      </c>
      <c r="L365" s="7" t="s">
        <v>459</v>
      </c>
      <c r="M365" s="6" t="s">
        <v>753</v>
      </c>
      <c r="N365" s="6" t="s">
        <v>754</v>
      </c>
      <c r="O365" s="6" t="s">
        <v>46</v>
      </c>
      <c r="P365" s="5" t="s">
        <v>42</v>
      </c>
      <c r="Q365" s="5">
        <f>VLOOKUP(C365,[2]HeroConfig!$B:$AQ,13,FALSE)</f>
        <v>2</v>
      </c>
    </row>
    <row r="366" spans="2:17" x14ac:dyDescent="0.2">
      <c r="B366" s="6">
        <v>359</v>
      </c>
      <c r="C366" s="6">
        <v>10090</v>
      </c>
      <c r="D366" s="6" t="s">
        <v>452</v>
      </c>
      <c r="E366" s="6">
        <v>9</v>
      </c>
      <c r="F366" s="6">
        <v>1</v>
      </c>
      <c r="G366" s="6">
        <v>13</v>
      </c>
      <c r="H366" s="6" t="s">
        <v>460</v>
      </c>
      <c r="I366" s="6" t="s">
        <v>42</v>
      </c>
      <c r="J366" s="6">
        <v>0</v>
      </c>
      <c r="K366" s="6">
        <f t="shared" si="5"/>
        <v>0</v>
      </c>
      <c r="L366" s="6" t="s">
        <v>42</v>
      </c>
      <c r="M366" s="6" t="s">
        <v>42</v>
      </c>
      <c r="N366" s="6" t="s">
        <v>42</v>
      </c>
      <c r="O366" s="6" t="s">
        <v>42</v>
      </c>
      <c r="P366" s="5" t="s">
        <v>42</v>
      </c>
      <c r="Q366" s="5">
        <f>VLOOKUP(C366,[2]HeroConfig!$B:$AQ,13,FALSE)</f>
        <v>2</v>
      </c>
    </row>
    <row r="367" spans="2:17" x14ac:dyDescent="0.2">
      <c r="B367" s="6">
        <v>360</v>
      </c>
      <c r="C367" s="6">
        <v>10090</v>
      </c>
      <c r="D367" s="6" t="s">
        <v>452</v>
      </c>
      <c r="E367" s="6">
        <v>10</v>
      </c>
      <c r="F367" s="6">
        <v>1</v>
      </c>
      <c r="G367" s="6">
        <v>0</v>
      </c>
      <c r="H367" s="6" t="s">
        <v>42</v>
      </c>
      <c r="I367" s="6" t="s">
        <v>461</v>
      </c>
      <c r="J367" s="6">
        <v>13</v>
      </c>
      <c r="K367" s="6">
        <f t="shared" si="5"/>
        <v>0</v>
      </c>
      <c r="L367" s="6" t="s">
        <v>42</v>
      </c>
      <c r="M367" s="6" t="s">
        <v>42</v>
      </c>
      <c r="N367" s="6" t="s">
        <v>42</v>
      </c>
      <c r="O367" s="6" t="s">
        <v>42</v>
      </c>
      <c r="P367" s="5" t="s">
        <v>42</v>
      </c>
      <c r="Q367" s="5">
        <f>VLOOKUP(C367,[2]HeroConfig!$B:$AQ,13,FALSE)</f>
        <v>2</v>
      </c>
    </row>
    <row r="368" spans="2:17" x14ac:dyDescent="0.2">
      <c r="B368" s="6">
        <v>361</v>
      </c>
      <c r="C368" s="5">
        <v>10091</v>
      </c>
      <c r="D368" s="5" t="s">
        <v>462</v>
      </c>
      <c r="E368" s="5">
        <v>1</v>
      </c>
      <c r="F368" s="5">
        <v>1</v>
      </c>
      <c r="G368" s="5">
        <v>0</v>
      </c>
      <c r="J368" s="5">
        <v>0</v>
      </c>
      <c r="K368" s="6">
        <f t="shared" si="5"/>
        <v>0</v>
      </c>
    </row>
    <row r="369" spans="2:16" x14ac:dyDescent="0.2">
      <c r="B369" s="6">
        <v>362</v>
      </c>
      <c r="C369" s="5">
        <v>10091</v>
      </c>
      <c r="D369" s="5" t="s">
        <v>462</v>
      </c>
      <c r="E369" s="5">
        <v>2</v>
      </c>
      <c r="F369" s="5">
        <v>1</v>
      </c>
      <c r="G369" s="5">
        <v>0</v>
      </c>
      <c r="J369" s="5">
        <v>0</v>
      </c>
      <c r="K369" s="6">
        <f t="shared" si="5"/>
        <v>0</v>
      </c>
    </row>
    <row r="370" spans="2:16" x14ac:dyDescent="0.2">
      <c r="B370" s="6">
        <v>363</v>
      </c>
      <c r="C370" s="5">
        <v>10091</v>
      </c>
      <c r="D370" s="5" t="s">
        <v>462</v>
      </c>
      <c r="E370" s="5">
        <v>3</v>
      </c>
      <c r="F370" s="5">
        <v>1</v>
      </c>
      <c r="G370" s="5">
        <v>6</v>
      </c>
      <c r="H370" s="5" t="s">
        <v>463</v>
      </c>
      <c r="I370" s="5" t="s">
        <v>42</v>
      </c>
      <c r="J370" s="5">
        <v>0</v>
      </c>
      <c r="K370" s="6">
        <f t="shared" si="5"/>
        <v>0</v>
      </c>
      <c r="L370" s="5" t="s">
        <v>42</v>
      </c>
      <c r="M370" s="5" t="s">
        <v>42</v>
      </c>
      <c r="N370" s="5" t="s">
        <v>42</v>
      </c>
      <c r="O370" s="5" t="s">
        <v>42</v>
      </c>
      <c r="P370" s="5" t="s">
        <v>42</v>
      </c>
    </row>
    <row r="371" spans="2:16" x14ac:dyDescent="0.2">
      <c r="B371" s="6">
        <v>364</v>
      </c>
      <c r="C371" s="5">
        <v>10091</v>
      </c>
      <c r="D371" s="5" t="s">
        <v>462</v>
      </c>
      <c r="E371" s="5">
        <v>4</v>
      </c>
      <c r="F371" s="5">
        <v>1</v>
      </c>
      <c r="G371" s="5">
        <v>0</v>
      </c>
      <c r="H371" s="5" t="s">
        <v>42</v>
      </c>
      <c r="I371" s="5" t="s">
        <v>464</v>
      </c>
      <c r="J371" s="5">
        <v>6</v>
      </c>
      <c r="K371" s="6">
        <f t="shared" si="5"/>
        <v>6</v>
      </c>
      <c r="L371" s="5" t="s">
        <v>465</v>
      </c>
      <c r="M371" s="6" t="s">
        <v>49</v>
      </c>
      <c r="N371" s="6" t="s">
        <v>50</v>
      </c>
      <c r="O371" s="5" t="s">
        <v>46</v>
      </c>
      <c r="P371" s="5" t="s">
        <v>42</v>
      </c>
    </row>
    <row r="372" spans="2:16" x14ac:dyDescent="0.2">
      <c r="B372" s="6">
        <v>365</v>
      </c>
      <c r="C372" s="5">
        <v>10091</v>
      </c>
      <c r="D372" s="5" t="s">
        <v>462</v>
      </c>
      <c r="E372" s="5">
        <v>5</v>
      </c>
      <c r="F372" s="5">
        <v>1</v>
      </c>
      <c r="G372" s="5">
        <v>9</v>
      </c>
      <c r="H372" s="5" t="s">
        <v>466</v>
      </c>
      <c r="I372" s="5" t="s">
        <v>42</v>
      </c>
      <c r="J372" s="5">
        <v>0</v>
      </c>
      <c r="K372" s="6">
        <f t="shared" si="5"/>
        <v>0</v>
      </c>
      <c r="L372" s="5" t="s">
        <v>42</v>
      </c>
      <c r="M372" s="5" t="s">
        <v>42</v>
      </c>
      <c r="N372" s="5" t="s">
        <v>42</v>
      </c>
      <c r="O372" s="5" t="s">
        <v>42</v>
      </c>
      <c r="P372" s="5" t="s">
        <v>42</v>
      </c>
    </row>
    <row r="373" spans="2:16" x14ac:dyDescent="0.2">
      <c r="B373" s="6">
        <v>366</v>
      </c>
      <c r="C373" s="5">
        <v>10091</v>
      </c>
      <c r="D373" s="5" t="s">
        <v>462</v>
      </c>
      <c r="E373" s="5">
        <v>6</v>
      </c>
      <c r="F373" s="5">
        <v>1</v>
      </c>
      <c r="G373" s="5">
        <v>0</v>
      </c>
      <c r="H373" s="5" t="s">
        <v>42</v>
      </c>
      <c r="I373" s="5" t="s">
        <v>467</v>
      </c>
      <c r="J373" s="5">
        <v>9</v>
      </c>
      <c r="K373" s="6">
        <f t="shared" si="5"/>
        <v>9</v>
      </c>
      <c r="L373" s="5" t="s">
        <v>468</v>
      </c>
      <c r="M373" s="6" t="s">
        <v>54</v>
      </c>
      <c r="N373" s="6" t="s">
        <v>55</v>
      </c>
      <c r="O373" s="5" t="s">
        <v>46</v>
      </c>
      <c r="P373" s="5" t="s">
        <v>42</v>
      </c>
    </row>
    <row r="374" spans="2:16" x14ac:dyDescent="0.2">
      <c r="B374" s="6">
        <v>367</v>
      </c>
      <c r="C374" s="5">
        <v>10091</v>
      </c>
      <c r="D374" s="5" t="s">
        <v>462</v>
      </c>
      <c r="E374" s="5">
        <v>7</v>
      </c>
      <c r="F374" s="5">
        <v>1</v>
      </c>
      <c r="G374" s="5">
        <v>10</v>
      </c>
      <c r="H374" s="5" t="s">
        <v>469</v>
      </c>
      <c r="I374" s="5" t="s">
        <v>42</v>
      </c>
      <c r="J374" s="5">
        <v>0</v>
      </c>
      <c r="K374" s="6">
        <f t="shared" si="5"/>
        <v>0</v>
      </c>
      <c r="L374" s="5" t="s">
        <v>42</v>
      </c>
      <c r="M374" s="5" t="s">
        <v>42</v>
      </c>
      <c r="N374" s="5" t="s">
        <v>42</v>
      </c>
      <c r="O374" s="5" t="s">
        <v>42</v>
      </c>
      <c r="P374" s="5" t="s">
        <v>42</v>
      </c>
    </row>
    <row r="375" spans="2:16" x14ac:dyDescent="0.2">
      <c r="B375" s="6">
        <v>368</v>
      </c>
      <c r="C375" s="5">
        <v>10091</v>
      </c>
      <c r="D375" s="5" t="s">
        <v>462</v>
      </c>
      <c r="E375" s="5">
        <v>8</v>
      </c>
      <c r="F375" s="5">
        <v>1</v>
      </c>
      <c r="G375" s="5">
        <v>0</v>
      </c>
      <c r="H375" s="5" t="s">
        <v>42</v>
      </c>
      <c r="I375" s="5" t="s">
        <v>470</v>
      </c>
      <c r="J375" s="5">
        <v>10</v>
      </c>
      <c r="K375" s="6">
        <f t="shared" si="5"/>
        <v>10</v>
      </c>
      <c r="L375" s="5">
        <v>100911111</v>
      </c>
      <c r="M375" s="6" t="s">
        <v>753</v>
      </c>
      <c r="N375" s="6" t="s">
        <v>754</v>
      </c>
      <c r="O375" s="5" t="s">
        <v>46</v>
      </c>
      <c r="P375" s="5" t="s">
        <v>42</v>
      </c>
    </row>
    <row r="376" spans="2:16" x14ac:dyDescent="0.2">
      <c r="B376" s="6">
        <v>369</v>
      </c>
      <c r="C376" s="5">
        <v>10091</v>
      </c>
      <c r="D376" s="5" t="s">
        <v>462</v>
      </c>
      <c r="E376" s="5">
        <v>9</v>
      </c>
      <c r="F376" s="5">
        <v>1</v>
      </c>
      <c r="G376" s="5">
        <v>13</v>
      </c>
      <c r="H376" s="5" t="s">
        <v>471</v>
      </c>
      <c r="I376" s="5" t="s">
        <v>42</v>
      </c>
      <c r="J376" s="5">
        <v>0</v>
      </c>
      <c r="K376" s="6">
        <f t="shared" si="5"/>
        <v>0</v>
      </c>
      <c r="L376" s="5" t="s">
        <v>42</v>
      </c>
      <c r="M376" s="5" t="s">
        <v>42</v>
      </c>
      <c r="N376" s="5" t="s">
        <v>42</v>
      </c>
      <c r="O376" s="5" t="s">
        <v>42</v>
      </c>
      <c r="P376" s="5" t="s">
        <v>42</v>
      </c>
    </row>
    <row r="377" spans="2:16" x14ac:dyDescent="0.2">
      <c r="B377" s="6">
        <v>370</v>
      </c>
      <c r="C377" s="5">
        <v>10091</v>
      </c>
      <c r="D377" s="5" t="s">
        <v>462</v>
      </c>
      <c r="E377" s="5">
        <v>10</v>
      </c>
      <c r="F377" s="5">
        <v>1</v>
      </c>
      <c r="G377" s="5">
        <v>0</v>
      </c>
      <c r="H377" s="5" t="s">
        <v>42</v>
      </c>
      <c r="I377" s="5" t="s">
        <v>472</v>
      </c>
      <c r="J377" s="5">
        <v>13</v>
      </c>
      <c r="K377" s="6">
        <f t="shared" si="5"/>
        <v>0</v>
      </c>
      <c r="L377" s="5" t="s">
        <v>42</v>
      </c>
      <c r="M377" s="5" t="s">
        <v>42</v>
      </c>
      <c r="N377" s="5" t="s">
        <v>42</v>
      </c>
      <c r="O377" s="5" t="s">
        <v>42</v>
      </c>
      <c r="P377" s="5" t="s">
        <v>42</v>
      </c>
    </row>
    <row r="378" spans="2:16" x14ac:dyDescent="0.2">
      <c r="B378" s="6">
        <v>371</v>
      </c>
      <c r="C378" s="5">
        <v>10092</v>
      </c>
      <c r="D378" s="5" t="s">
        <v>473</v>
      </c>
      <c r="E378" s="5">
        <v>1</v>
      </c>
      <c r="F378" s="5">
        <v>1</v>
      </c>
      <c r="G378" s="5">
        <v>0</v>
      </c>
      <c r="J378" s="5">
        <v>0</v>
      </c>
      <c r="K378" s="6">
        <f t="shared" si="5"/>
        <v>0</v>
      </c>
    </row>
    <row r="379" spans="2:16" x14ac:dyDescent="0.2">
      <c r="B379" s="6">
        <v>372</v>
      </c>
      <c r="C379" s="5">
        <v>10092</v>
      </c>
      <c r="D379" s="5" t="s">
        <v>473</v>
      </c>
      <c r="E379" s="5">
        <v>2</v>
      </c>
      <c r="F379" s="5">
        <v>1</v>
      </c>
      <c r="G379" s="5">
        <v>0</v>
      </c>
      <c r="J379" s="5">
        <v>0</v>
      </c>
      <c r="K379" s="6">
        <f t="shared" si="5"/>
        <v>0</v>
      </c>
    </row>
    <row r="380" spans="2:16" x14ac:dyDescent="0.2">
      <c r="B380" s="6">
        <v>373</v>
      </c>
      <c r="C380" s="5">
        <v>10092</v>
      </c>
      <c r="D380" s="5" t="s">
        <v>473</v>
      </c>
      <c r="E380" s="5">
        <v>3</v>
      </c>
      <c r="F380" s="5">
        <v>1</v>
      </c>
      <c r="G380" s="5">
        <v>6</v>
      </c>
      <c r="H380" s="5" t="s">
        <v>474</v>
      </c>
      <c r="I380" s="5" t="s">
        <v>42</v>
      </c>
      <c r="J380" s="5">
        <v>0</v>
      </c>
      <c r="K380" s="6">
        <f t="shared" si="5"/>
        <v>0</v>
      </c>
      <c r="L380" s="5" t="s">
        <v>42</v>
      </c>
      <c r="M380" s="5" t="s">
        <v>42</v>
      </c>
      <c r="N380" s="5" t="s">
        <v>42</v>
      </c>
      <c r="O380" s="5" t="s">
        <v>42</v>
      </c>
      <c r="P380" s="5" t="s">
        <v>42</v>
      </c>
    </row>
    <row r="381" spans="2:16" x14ac:dyDescent="0.2">
      <c r="B381" s="6">
        <v>374</v>
      </c>
      <c r="C381" s="5">
        <v>10092</v>
      </c>
      <c r="D381" s="5" t="s">
        <v>473</v>
      </c>
      <c r="E381" s="5">
        <v>4</v>
      </c>
      <c r="F381" s="5">
        <v>1</v>
      </c>
      <c r="G381" s="5">
        <v>0</v>
      </c>
      <c r="H381" s="5" t="s">
        <v>42</v>
      </c>
      <c r="I381" s="5" t="s">
        <v>475</v>
      </c>
      <c r="J381" s="5">
        <v>6</v>
      </c>
      <c r="K381" s="6">
        <f t="shared" si="5"/>
        <v>6</v>
      </c>
      <c r="L381" s="5" t="s">
        <v>476</v>
      </c>
      <c r="M381" s="6" t="s">
        <v>49</v>
      </c>
      <c r="N381" s="6" t="s">
        <v>50</v>
      </c>
      <c r="O381" s="5" t="s">
        <v>46</v>
      </c>
      <c r="P381" s="5" t="s">
        <v>42</v>
      </c>
    </row>
    <row r="382" spans="2:16" x14ac:dyDescent="0.2">
      <c r="B382" s="6">
        <v>375</v>
      </c>
      <c r="C382" s="5">
        <v>10092</v>
      </c>
      <c r="D382" s="5" t="s">
        <v>473</v>
      </c>
      <c r="E382" s="5">
        <v>5</v>
      </c>
      <c r="F382" s="5">
        <v>1</v>
      </c>
      <c r="G382" s="5">
        <v>9</v>
      </c>
      <c r="H382" s="5" t="s">
        <v>477</v>
      </c>
      <c r="I382" s="5" t="s">
        <v>42</v>
      </c>
      <c r="J382" s="5">
        <v>0</v>
      </c>
      <c r="K382" s="6">
        <f t="shared" si="5"/>
        <v>0</v>
      </c>
      <c r="L382" s="5" t="s">
        <v>42</v>
      </c>
      <c r="M382" s="5" t="s">
        <v>42</v>
      </c>
      <c r="N382" s="5" t="s">
        <v>42</v>
      </c>
      <c r="O382" s="5" t="s">
        <v>42</v>
      </c>
      <c r="P382" s="5" t="s">
        <v>42</v>
      </c>
    </row>
    <row r="383" spans="2:16" x14ac:dyDescent="0.2">
      <c r="B383" s="6">
        <v>376</v>
      </c>
      <c r="C383" s="5">
        <v>10092</v>
      </c>
      <c r="D383" s="5" t="s">
        <v>473</v>
      </c>
      <c r="E383" s="5">
        <v>6</v>
      </c>
      <c r="F383" s="5">
        <v>1</v>
      </c>
      <c r="G383" s="5">
        <v>0</v>
      </c>
      <c r="H383" s="5" t="s">
        <v>42</v>
      </c>
      <c r="I383" s="5" t="s">
        <v>478</v>
      </c>
      <c r="J383" s="5">
        <v>9</v>
      </c>
      <c r="K383" s="6">
        <f t="shared" si="5"/>
        <v>9</v>
      </c>
      <c r="L383" s="5" t="s">
        <v>479</v>
      </c>
      <c r="M383" s="6" t="s">
        <v>54</v>
      </c>
      <c r="N383" s="6" t="s">
        <v>55</v>
      </c>
      <c r="O383" s="5" t="s">
        <v>46</v>
      </c>
      <c r="P383" s="5" t="s">
        <v>42</v>
      </c>
    </row>
    <row r="384" spans="2:16" x14ac:dyDescent="0.2">
      <c r="B384" s="6">
        <v>377</v>
      </c>
      <c r="C384" s="5">
        <v>10092</v>
      </c>
      <c r="D384" s="5" t="s">
        <v>473</v>
      </c>
      <c r="E384" s="5">
        <v>7</v>
      </c>
      <c r="F384" s="5">
        <v>1</v>
      </c>
      <c r="G384" s="5">
        <v>10</v>
      </c>
      <c r="H384" s="5" t="s">
        <v>480</v>
      </c>
      <c r="I384" s="5" t="s">
        <v>42</v>
      </c>
      <c r="J384" s="5">
        <v>0</v>
      </c>
      <c r="K384" s="6">
        <f t="shared" si="5"/>
        <v>0</v>
      </c>
      <c r="L384" s="5" t="s">
        <v>42</v>
      </c>
      <c r="M384" s="5" t="s">
        <v>42</v>
      </c>
      <c r="N384" s="5" t="s">
        <v>42</v>
      </c>
      <c r="O384" s="5" t="s">
        <v>42</v>
      </c>
      <c r="P384" s="5" t="s">
        <v>42</v>
      </c>
    </row>
    <row r="385" spans="2:16" x14ac:dyDescent="0.2">
      <c r="B385" s="6">
        <v>378</v>
      </c>
      <c r="C385" s="5">
        <v>10092</v>
      </c>
      <c r="D385" s="5" t="s">
        <v>473</v>
      </c>
      <c r="E385" s="5">
        <v>8</v>
      </c>
      <c r="F385" s="5">
        <v>1</v>
      </c>
      <c r="G385" s="5">
        <v>0</v>
      </c>
      <c r="H385" s="5" t="s">
        <v>42</v>
      </c>
      <c r="I385" s="5" t="s">
        <v>481</v>
      </c>
      <c r="J385" s="5">
        <v>10</v>
      </c>
      <c r="K385" s="6">
        <f t="shared" si="5"/>
        <v>10</v>
      </c>
      <c r="L385" s="5" t="s">
        <v>482</v>
      </c>
      <c r="M385" s="6" t="s">
        <v>753</v>
      </c>
      <c r="N385" s="6" t="s">
        <v>754</v>
      </c>
      <c r="O385" s="5" t="s">
        <v>46</v>
      </c>
      <c r="P385" s="5" t="s">
        <v>42</v>
      </c>
    </row>
    <row r="386" spans="2:16" x14ac:dyDescent="0.2">
      <c r="B386" s="6">
        <v>379</v>
      </c>
      <c r="C386" s="5">
        <v>10092</v>
      </c>
      <c r="D386" s="5" t="s">
        <v>473</v>
      </c>
      <c r="E386" s="5">
        <v>9</v>
      </c>
      <c r="F386" s="5">
        <v>1</v>
      </c>
      <c r="G386" s="5">
        <v>13</v>
      </c>
      <c r="H386" s="5" t="s">
        <v>483</v>
      </c>
      <c r="I386" s="5" t="s">
        <v>42</v>
      </c>
      <c r="J386" s="5">
        <v>0</v>
      </c>
      <c r="K386" s="6">
        <f t="shared" si="5"/>
        <v>0</v>
      </c>
      <c r="L386" s="5" t="s">
        <v>42</v>
      </c>
      <c r="M386" s="5" t="s">
        <v>42</v>
      </c>
      <c r="N386" s="5" t="s">
        <v>42</v>
      </c>
      <c r="O386" s="5" t="s">
        <v>42</v>
      </c>
      <c r="P386" s="5" t="s">
        <v>42</v>
      </c>
    </row>
    <row r="387" spans="2:16" x14ac:dyDescent="0.2">
      <c r="B387" s="6">
        <v>380</v>
      </c>
      <c r="C387" s="5">
        <v>10092</v>
      </c>
      <c r="D387" s="5" t="s">
        <v>473</v>
      </c>
      <c r="E387" s="5">
        <v>10</v>
      </c>
      <c r="F387" s="5">
        <v>1</v>
      </c>
      <c r="G387" s="5">
        <v>0</v>
      </c>
      <c r="H387" s="5" t="s">
        <v>42</v>
      </c>
      <c r="I387" s="5" t="s">
        <v>484</v>
      </c>
      <c r="J387" s="5">
        <v>13</v>
      </c>
      <c r="K387" s="6">
        <f t="shared" si="5"/>
        <v>0</v>
      </c>
      <c r="L387" s="5" t="s">
        <v>42</v>
      </c>
      <c r="M387" s="5" t="s">
        <v>42</v>
      </c>
      <c r="N387" s="5" t="s">
        <v>42</v>
      </c>
      <c r="O387" s="5" t="s">
        <v>42</v>
      </c>
      <c r="P387" s="5" t="s">
        <v>42</v>
      </c>
    </row>
    <row r="388" spans="2:16" x14ac:dyDescent="0.2">
      <c r="B388" s="6">
        <v>381</v>
      </c>
      <c r="C388" s="5">
        <v>10093</v>
      </c>
      <c r="D388" s="5" t="s">
        <v>485</v>
      </c>
      <c r="E388" s="5">
        <v>1</v>
      </c>
      <c r="F388" s="5">
        <v>1</v>
      </c>
      <c r="G388" s="5">
        <v>0</v>
      </c>
      <c r="J388" s="5">
        <v>0</v>
      </c>
      <c r="K388" s="6">
        <f t="shared" si="5"/>
        <v>0</v>
      </c>
    </row>
    <row r="389" spans="2:16" x14ac:dyDescent="0.2">
      <c r="B389" s="6">
        <v>382</v>
      </c>
      <c r="C389" s="5">
        <v>10093</v>
      </c>
      <c r="D389" s="5" t="s">
        <v>485</v>
      </c>
      <c r="E389" s="5">
        <v>2</v>
      </c>
      <c r="F389" s="5">
        <v>1</v>
      </c>
      <c r="G389" s="5">
        <v>0</v>
      </c>
      <c r="J389" s="5">
        <v>0</v>
      </c>
      <c r="K389" s="6">
        <f t="shared" si="5"/>
        <v>0</v>
      </c>
    </row>
    <row r="390" spans="2:16" x14ac:dyDescent="0.2">
      <c r="B390" s="6">
        <v>383</v>
      </c>
      <c r="C390" s="5">
        <v>10093</v>
      </c>
      <c r="D390" s="5" t="s">
        <v>485</v>
      </c>
      <c r="E390" s="5">
        <v>3</v>
      </c>
      <c r="F390" s="5">
        <v>1</v>
      </c>
      <c r="G390" s="5">
        <v>6</v>
      </c>
      <c r="H390" s="5" t="s">
        <v>486</v>
      </c>
      <c r="I390" s="5" t="s">
        <v>42</v>
      </c>
      <c r="J390" s="5">
        <v>0</v>
      </c>
      <c r="K390" s="6">
        <f t="shared" si="5"/>
        <v>0</v>
      </c>
      <c r="L390" s="5" t="s">
        <v>42</v>
      </c>
      <c r="M390" s="5" t="s">
        <v>42</v>
      </c>
      <c r="N390" s="5" t="s">
        <v>42</v>
      </c>
      <c r="O390" s="5" t="s">
        <v>42</v>
      </c>
      <c r="P390" s="5" t="s">
        <v>42</v>
      </c>
    </row>
    <row r="391" spans="2:16" x14ac:dyDescent="0.2">
      <c r="B391" s="6">
        <v>384</v>
      </c>
      <c r="C391" s="5">
        <v>10093</v>
      </c>
      <c r="D391" s="5" t="s">
        <v>485</v>
      </c>
      <c r="E391" s="5">
        <v>4</v>
      </c>
      <c r="F391" s="5">
        <v>1</v>
      </c>
      <c r="G391" s="5">
        <v>0</v>
      </c>
      <c r="H391" s="5" t="s">
        <v>42</v>
      </c>
      <c r="I391" s="5" t="s">
        <v>487</v>
      </c>
      <c r="J391" s="5">
        <v>6</v>
      </c>
      <c r="K391" s="6">
        <f t="shared" si="5"/>
        <v>6</v>
      </c>
      <c r="L391" s="5">
        <v>1531071</v>
      </c>
      <c r="M391" s="6" t="s">
        <v>49</v>
      </c>
      <c r="N391" s="6" t="s">
        <v>50</v>
      </c>
      <c r="O391" s="5" t="s">
        <v>46</v>
      </c>
      <c r="P391" s="5" t="s">
        <v>42</v>
      </c>
    </row>
    <row r="392" spans="2:16" x14ac:dyDescent="0.2">
      <c r="B392" s="6">
        <v>385</v>
      </c>
      <c r="C392" s="5">
        <v>10093</v>
      </c>
      <c r="D392" s="5" t="s">
        <v>485</v>
      </c>
      <c r="E392" s="5">
        <v>5</v>
      </c>
      <c r="F392" s="5">
        <v>1</v>
      </c>
      <c r="G392" s="5">
        <v>9</v>
      </c>
      <c r="H392" s="5" t="s">
        <v>488</v>
      </c>
      <c r="I392" s="5" t="s">
        <v>42</v>
      </c>
      <c r="J392" s="5">
        <v>0</v>
      </c>
      <c r="K392" s="6">
        <f t="shared" si="5"/>
        <v>0</v>
      </c>
      <c r="L392" s="5" t="s">
        <v>42</v>
      </c>
      <c r="M392" s="5" t="s">
        <v>42</v>
      </c>
      <c r="N392" s="5" t="s">
        <v>42</v>
      </c>
      <c r="O392" s="5" t="s">
        <v>42</v>
      </c>
      <c r="P392" s="5" t="s">
        <v>42</v>
      </c>
    </row>
    <row r="393" spans="2:16" x14ac:dyDescent="0.2">
      <c r="B393" s="6">
        <v>386</v>
      </c>
      <c r="C393" s="5">
        <v>10093</v>
      </c>
      <c r="D393" s="5" t="s">
        <v>485</v>
      </c>
      <c r="E393" s="5">
        <v>6</v>
      </c>
      <c r="F393" s="5">
        <v>1</v>
      </c>
      <c r="G393" s="5">
        <v>0</v>
      </c>
      <c r="H393" s="5" t="s">
        <v>42</v>
      </c>
      <c r="I393" s="5" t="s">
        <v>489</v>
      </c>
      <c r="J393" s="5">
        <v>9</v>
      </c>
      <c r="K393" s="6">
        <f t="shared" si="5"/>
        <v>9</v>
      </c>
      <c r="L393" s="5" t="s">
        <v>490</v>
      </c>
      <c r="M393" s="6" t="s">
        <v>54</v>
      </c>
      <c r="N393" s="6" t="s">
        <v>55</v>
      </c>
      <c r="O393" s="5" t="s">
        <v>46</v>
      </c>
      <c r="P393" s="5" t="s">
        <v>42</v>
      </c>
    </row>
    <row r="394" spans="2:16" x14ac:dyDescent="0.2">
      <c r="B394" s="6">
        <v>387</v>
      </c>
      <c r="C394" s="5">
        <v>10093</v>
      </c>
      <c r="D394" s="5" t="s">
        <v>485</v>
      </c>
      <c r="E394" s="5">
        <v>7</v>
      </c>
      <c r="F394" s="5">
        <v>1</v>
      </c>
      <c r="G394" s="5">
        <v>10</v>
      </c>
      <c r="H394" s="5" t="s">
        <v>491</v>
      </c>
      <c r="I394" s="5" t="s">
        <v>42</v>
      </c>
      <c r="J394" s="5">
        <v>0</v>
      </c>
      <c r="K394" s="6">
        <f t="shared" si="5"/>
        <v>0</v>
      </c>
      <c r="L394" s="5" t="s">
        <v>42</v>
      </c>
      <c r="M394" s="5" t="s">
        <v>42</v>
      </c>
      <c r="N394" s="5" t="s">
        <v>42</v>
      </c>
      <c r="O394" s="5" t="s">
        <v>42</v>
      </c>
      <c r="P394" s="5" t="s">
        <v>42</v>
      </c>
    </row>
    <row r="395" spans="2:16" x14ac:dyDescent="0.2">
      <c r="B395" s="6">
        <v>388</v>
      </c>
      <c r="C395" s="5">
        <v>10093</v>
      </c>
      <c r="D395" s="5" t="s">
        <v>485</v>
      </c>
      <c r="E395" s="5">
        <v>8</v>
      </c>
      <c r="F395" s="5">
        <v>1</v>
      </c>
      <c r="G395" s="5">
        <v>0</v>
      </c>
      <c r="H395" s="5" t="s">
        <v>42</v>
      </c>
      <c r="I395" s="5" t="s">
        <v>492</v>
      </c>
      <c r="J395" s="5">
        <v>10</v>
      </c>
      <c r="K395" s="6">
        <f t="shared" si="5"/>
        <v>10</v>
      </c>
      <c r="L395" s="5" t="s">
        <v>493</v>
      </c>
      <c r="M395" s="6" t="s">
        <v>753</v>
      </c>
      <c r="N395" s="6" t="s">
        <v>754</v>
      </c>
      <c r="O395" s="5" t="s">
        <v>46</v>
      </c>
      <c r="P395" s="5" t="s">
        <v>42</v>
      </c>
    </row>
    <row r="396" spans="2:16" x14ac:dyDescent="0.2">
      <c r="B396" s="6">
        <v>389</v>
      </c>
      <c r="C396" s="5">
        <v>10093</v>
      </c>
      <c r="D396" s="5" t="s">
        <v>485</v>
      </c>
      <c r="E396" s="5">
        <v>9</v>
      </c>
      <c r="F396" s="5">
        <v>1</v>
      </c>
      <c r="G396" s="5">
        <v>13</v>
      </c>
      <c r="H396" s="5" t="s">
        <v>494</v>
      </c>
      <c r="I396" s="5" t="s">
        <v>42</v>
      </c>
      <c r="J396" s="5">
        <v>0</v>
      </c>
      <c r="K396" s="6">
        <f t="shared" si="5"/>
        <v>0</v>
      </c>
      <c r="L396" s="5" t="s">
        <v>42</v>
      </c>
      <c r="M396" s="5" t="s">
        <v>42</v>
      </c>
      <c r="N396" s="5" t="s">
        <v>42</v>
      </c>
      <c r="O396" s="5" t="s">
        <v>42</v>
      </c>
      <c r="P396" s="5" t="s">
        <v>42</v>
      </c>
    </row>
    <row r="397" spans="2:16" x14ac:dyDescent="0.2">
      <c r="B397" s="6">
        <v>390</v>
      </c>
      <c r="C397" s="5">
        <v>10093</v>
      </c>
      <c r="D397" s="5" t="s">
        <v>485</v>
      </c>
      <c r="E397" s="5">
        <v>10</v>
      </c>
      <c r="F397" s="5">
        <v>1</v>
      </c>
      <c r="G397" s="5">
        <v>0</v>
      </c>
      <c r="H397" s="5" t="s">
        <v>42</v>
      </c>
      <c r="I397" s="5" t="s">
        <v>495</v>
      </c>
      <c r="J397" s="5">
        <v>13</v>
      </c>
      <c r="K397" s="6">
        <f t="shared" si="5"/>
        <v>0</v>
      </c>
      <c r="L397" s="5" t="s">
        <v>42</v>
      </c>
      <c r="M397" s="5" t="s">
        <v>42</v>
      </c>
      <c r="N397" s="5" t="s">
        <v>42</v>
      </c>
      <c r="O397" s="5" t="s">
        <v>42</v>
      </c>
      <c r="P397" s="5" t="s">
        <v>42</v>
      </c>
    </row>
    <row r="398" spans="2:16" x14ac:dyDescent="0.2">
      <c r="B398" s="6">
        <v>391</v>
      </c>
      <c r="C398" s="5">
        <v>10094</v>
      </c>
      <c r="D398" s="5" t="s">
        <v>496</v>
      </c>
      <c r="E398" s="5">
        <v>1</v>
      </c>
      <c r="F398" s="5">
        <v>1</v>
      </c>
      <c r="G398" s="5">
        <v>0</v>
      </c>
      <c r="J398" s="5">
        <v>0</v>
      </c>
      <c r="K398" s="6">
        <f t="shared" si="5"/>
        <v>0</v>
      </c>
    </row>
    <row r="399" spans="2:16" x14ac:dyDescent="0.2">
      <c r="B399" s="6">
        <v>392</v>
      </c>
      <c r="C399" s="5">
        <v>10094</v>
      </c>
      <c r="D399" s="5" t="s">
        <v>496</v>
      </c>
      <c r="E399" s="5">
        <v>2</v>
      </c>
      <c r="F399" s="5">
        <v>1</v>
      </c>
      <c r="G399" s="5">
        <v>0</v>
      </c>
      <c r="J399" s="5">
        <v>0</v>
      </c>
      <c r="K399" s="6">
        <f t="shared" si="5"/>
        <v>0</v>
      </c>
    </row>
    <row r="400" spans="2:16" x14ac:dyDescent="0.2">
      <c r="B400" s="6">
        <v>393</v>
      </c>
      <c r="C400" s="5">
        <v>10094</v>
      </c>
      <c r="D400" s="5" t="s">
        <v>496</v>
      </c>
      <c r="E400" s="5">
        <v>3</v>
      </c>
      <c r="F400" s="5">
        <v>1</v>
      </c>
      <c r="G400" s="5">
        <v>6</v>
      </c>
      <c r="H400" s="5" t="s">
        <v>497</v>
      </c>
      <c r="I400" s="5" t="s">
        <v>42</v>
      </c>
      <c r="J400" s="5">
        <v>0</v>
      </c>
      <c r="K400" s="6">
        <f t="shared" si="5"/>
        <v>0</v>
      </c>
      <c r="L400" s="5" t="s">
        <v>42</v>
      </c>
      <c r="M400" s="5" t="s">
        <v>42</v>
      </c>
      <c r="N400" s="5" t="s">
        <v>42</v>
      </c>
      <c r="O400" s="5" t="s">
        <v>42</v>
      </c>
      <c r="P400" s="5" t="s">
        <v>42</v>
      </c>
    </row>
    <row r="401" spans="2:16" x14ac:dyDescent="0.2">
      <c r="B401" s="6">
        <v>394</v>
      </c>
      <c r="C401" s="5">
        <v>10094</v>
      </c>
      <c r="D401" s="5" t="s">
        <v>496</v>
      </c>
      <c r="E401" s="5">
        <v>4</v>
      </c>
      <c r="F401" s="5">
        <v>1</v>
      </c>
      <c r="G401" s="5">
        <v>0</v>
      </c>
      <c r="H401" s="5" t="s">
        <v>42</v>
      </c>
      <c r="I401" s="5" t="s">
        <v>498</v>
      </c>
      <c r="J401" s="5">
        <v>6</v>
      </c>
      <c r="K401" s="6">
        <f t="shared" si="5"/>
        <v>6</v>
      </c>
      <c r="L401" s="5" t="s">
        <v>499</v>
      </c>
      <c r="M401" s="6" t="s">
        <v>49</v>
      </c>
      <c r="N401" s="6" t="s">
        <v>50</v>
      </c>
      <c r="O401" s="5" t="s">
        <v>46</v>
      </c>
      <c r="P401" s="5" t="s">
        <v>42</v>
      </c>
    </row>
    <row r="402" spans="2:16" x14ac:dyDescent="0.2">
      <c r="B402" s="6">
        <v>395</v>
      </c>
      <c r="C402" s="5">
        <v>10094</v>
      </c>
      <c r="D402" s="5" t="s">
        <v>496</v>
      </c>
      <c r="E402" s="5">
        <v>5</v>
      </c>
      <c r="F402" s="5">
        <v>1</v>
      </c>
      <c r="G402" s="5">
        <v>9</v>
      </c>
      <c r="H402" s="5" t="s">
        <v>500</v>
      </c>
      <c r="I402" s="5" t="s">
        <v>42</v>
      </c>
      <c r="J402" s="5">
        <v>0</v>
      </c>
      <c r="K402" s="6">
        <f t="shared" si="5"/>
        <v>0</v>
      </c>
      <c r="L402" s="5" t="s">
        <v>42</v>
      </c>
      <c r="M402" s="5" t="s">
        <v>42</v>
      </c>
      <c r="N402" s="5" t="s">
        <v>42</v>
      </c>
      <c r="O402" s="5" t="s">
        <v>42</v>
      </c>
      <c r="P402" s="5" t="s">
        <v>42</v>
      </c>
    </row>
    <row r="403" spans="2:16" x14ac:dyDescent="0.2">
      <c r="B403" s="6">
        <v>396</v>
      </c>
      <c r="C403" s="5">
        <v>10094</v>
      </c>
      <c r="D403" s="5" t="s">
        <v>496</v>
      </c>
      <c r="E403" s="5">
        <v>6</v>
      </c>
      <c r="F403" s="5">
        <v>1</v>
      </c>
      <c r="G403" s="5">
        <v>0</v>
      </c>
      <c r="H403" s="5" t="s">
        <v>42</v>
      </c>
      <c r="I403" s="5" t="s">
        <v>501</v>
      </c>
      <c r="J403" s="5">
        <v>9</v>
      </c>
      <c r="K403" s="6">
        <f t="shared" ref="K403:K457" si="6">K393</f>
        <v>9</v>
      </c>
      <c r="L403" s="5" t="s">
        <v>502</v>
      </c>
      <c r="M403" s="6" t="s">
        <v>54</v>
      </c>
      <c r="N403" s="6" t="s">
        <v>55</v>
      </c>
      <c r="O403" s="5" t="s">
        <v>46</v>
      </c>
      <c r="P403" s="5" t="s">
        <v>42</v>
      </c>
    </row>
    <row r="404" spans="2:16" x14ac:dyDescent="0.2">
      <c r="B404" s="6">
        <v>397</v>
      </c>
      <c r="C404" s="5">
        <v>10094</v>
      </c>
      <c r="D404" s="5" t="s">
        <v>496</v>
      </c>
      <c r="E404" s="5">
        <v>7</v>
      </c>
      <c r="F404" s="5">
        <v>1</v>
      </c>
      <c r="G404" s="5">
        <v>10</v>
      </c>
      <c r="H404" s="5" t="s">
        <v>503</v>
      </c>
      <c r="I404" s="5" t="s">
        <v>42</v>
      </c>
      <c r="J404" s="5">
        <v>0</v>
      </c>
      <c r="K404" s="6">
        <f t="shared" si="6"/>
        <v>0</v>
      </c>
      <c r="L404" s="5" t="s">
        <v>42</v>
      </c>
      <c r="M404" s="5" t="s">
        <v>42</v>
      </c>
      <c r="N404" s="5" t="s">
        <v>42</v>
      </c>
      <c r="O404" s="5" t="s">
        <v>42</v>
      </c>
      <c r="P404" s="5" t="s">
        <v>42</v>
      </c>
    </row>
    <row r="405" spans="2:16" x14ac:dyDescent="0.2">
      <c r="B405" s="6">
        <v>398</v>
      </c>
      <c r="C405" s="5">
        <v>10094</v>
      </c>
      <c r="D405" s="5" t="s">
        <v>496</v>
      </c>
      <c r="E405" s="5">
        <v>8</v>
      </c>
      <c r="F405" s="5">
        <v>1</v>
      </c>
      <c r="G405" s="5">
        <v>0</v>
      </c>
      <c r="H405" s="5" t="s">
        <v>42</v>
      </c>
      <c r="I405" s="5" t="s">
        <v>504</v>
      </c>
      <c r="J405" s="5">
        <v>10</v>
      </c>
      <c r="K405" s="6">
        <f t="shared" si="6"/>
        <v>10</v>
      </c>
      <c r="L405" s="5" t="s">
        <v>505</v>
      </c>
      <c r="M405" s="6" t="s">
        <v>753</v>
      </c>
      <c r="N405" s="6" t="s">
        <v>754</v>
      </c>
      <c r="O405" s="5" t="s">
        <v>46</v>
      </c>
      <c r="P405" s="5" t="s">
        <v>42</v>
      </c>
    </row>
    <row r="406" spans="2:16" x14ac:dyDescent="0.2">
      <c r="B406" s="6">
        <v>399</v>
      </c>
      <c r="C406" s="5">
        <v>10094</v>
      </c>
      <c r="D406" s="5" t="s">
        <v>496</v>
      </c>
      <c r="E406" s="5">
        <v>9</v>
      </c>
      <c r="F406" s="5">
        <v>1</v>
      </c>
      <c r="G406" s="5">
        <v>13</v>
      </c>
      <c r="H406" s="5" t="s">
        <v>506</v>
      </c>
      <c r="I406" s="5" t="s">
        <v>42</v>
      </c>
      <c r="J406" s="5">
        <v>0</v>
      </c>
      <c r="K406" s="6">
        <f t="shared" si="6"/>
        <v>0</v>
      </c>
      <c r="L406" s="5" t="s">
        <v>42</v>
      </c>
      <c r="M406" s="5" t="s">
        <v>42</v>
      </c>
      <c r="N406" s="5" t="s">
        <v>42</v>
      </c>
      <c r="O406" s="5" t="s">
        <v>42</v>
      </c>
      <c r="P406" s="5" t="s">
        <v>42</v>
      </c>
    </row>
    <row r="407" spans="2:16" x14ac:dyDescent="0.2">
      <c r="B407" s="6">
        <v>400</v>
      </c>
      <c r="C407" s="5">
        <v>10094</v>
      </c>
      <c r="D407" s="5" t="s">
        <v>496</v>
      </c>
      <c r="E407" s="5">
        <v>10</v>
      </c>
      <c r="F407" s="5">
        <v>1</v>
      </c>
      <c r="G407" s="5">
        <v>0</v>
      </c>
      <c r="H407" s="5" t="s">
        <v>42</v>
      </c>
      <c r="I407" s="5" t="s">
        <v>507</v>
      </c>
      <c r="J407" s="5">
        <v>13</v>
      </c>
      <c r="K407" s="6">
        <f t="shared" si="6"/>
        <v>0</v>
      </c>
      <c r="L407" s="5" t="s">
        <v>42</v>
      </c>
      <c r="M407" s="5" t="s">
        <v>42</v>
      </c>
      <c r="N407" s="5" t="s">
        <v>42</v>
      </c>
      <c r="O407" s="5" t="s">
        <v>42</v>
      </c>
      <c r="P407" s="5" t="s">
        <v>42</v>
      </c>
    </row>
    <row r="408" spans="2:16" x14ac:dyDescent="0.2">
      <c r="B408" s="6">
        <v>401</v>
      </c>
      <c r="C408" s="5">
        <v>10095</v>
      </c>
      <c r="D408" s="5" t="s">
        <v>508</v>
      </c>
      <c r="E408" s="5">
        <v>1</v>
      </c>
      <c r="F408" s="5">
        <v>1</v>
      </c>
      <c r="G408" s="5">
        <v>0</v>
      </c>
      <c r="J408" s="5">
        <v>0</v>
      </c>
      <c r="K408" s="6">
        <f t="shared" si="6"/>
        <v>0</v>
      </c>
    </row>
    <row r="409" spans="2:16" x14ac:dyDescent="0.2">
      <c r="B409" s="6">
        <v>402</v>
      </c>
      <c r="C409" s="5">
        <v>10095</v>
      </c>
      <c r="D409" s="5" t="s">
        <v>508</v>
      </c>
      <c r="E409" s="5">
        <v>2</v>
      </c>
      <c r="F409" s="5">
        <v>1</v>
      </c>
      <c r="G409" s="5">
        <v>0</v>
      </c>
      <c r="J409" s="5">
        <v>0</v>
      </c>
      <c r="K409" s="6">
        <f t="shared" si="6"/>
        <v>0</v>
      </c>
    </row>
    <row r="410" spans="2:16" x14ac:dyDescent="0.2">
      <c r="B410" s="6">
        <v>403</v>
      </c>
      <c r="C410" s="5">
        <v>10095</v>
      </c>
      <c r="D410" s="5" t="s">
        <v>508</v>
      </c>
      <c r="E410" s="5">
        <v>3</v>
      </c>
      <c r="F410" s="5">
        <v>1</v>
      </c>
      <c r="G410" s="5">
        <v>6</v>
      </c>
      <c r="H410" s="5" t="s">
        <v>509</v>
      </c>
      <c r="I410" s="5" t="s">
        <v>42</v>
      </c>
      <c r="J410" s="5">
        <v>0</v>
      </c>
      <c r="K410" s="6">
        <f t="shared" si="6"/>
        <v>0</v>
      </c>
      <c r="L410" s="5" t="s">
        <v>42</v>
      </c>
      <c r="M410" s="5" t="s">
        <v>42</v>
      </c>
      <c r="N410" s="5" t="s">
        <v>42</v>
      </c>
      <c r="O410" s="5" t="s">
        <v>42</v>
      </c>
      <c r="P410" s="5" t="s">
        <v>42</v>
      </c>
    </row>
    <row r="411" spans="2:16" x14ac:dyDescent="0.2">
      <c r="B411" s="6">
        <v>404</v>
      </c>
      <c r="C411" s="5">
        <v>10095</v>
      </c>
      <c r="D411" s="5" t="s">
        <v>508</v>
      </c>
      <c r="E411" s="5">
        <v>4</v>
      </c>
      <c r="F411" s="5">
        <v>1</v>
      </c>
      <c r="G411" s="5">
        <v>0</v>
      </c>
      <c r="H411" s="5" t="s">
        <v>42</v>
      </c>
      <c r="I411" s="5" t="s">
        <v>510</v>
      </c>
      <c r="J411" s="5">
        <v>6</v>
      </c>
      <c r="K411" s="6">
        <f t="shared" si="6"/>
        <v>6</v>
      </c>
      <c r="L411" s="5" t="s">
        <v>511</v>
      </c>
      <c r="M411" s="6" t="s">
        <v>49</v>
      </c>
      <c r="N411" s="6" t="s">
        <v>50</v>
      </c>
      <c r="O411" s="5" t="s">
        <v>46</v>
      </c>
      <c r="P411" s="5" t="s">
        <v>42</v>
      </c>
    </row>
    <row r="412" spans="2:16" x14ac:dyDescent="0.2">
      <c r="B412" s="6">
        <v>405</v>
      </c>
      <c r="C412" s="5">
        <v>10095</v>
      </c>
      <c r="D412" s="5" t="s">
        <v>508</v>
      </c>
      <c r="E412" s="5">
        <v>5</v>
      </c>
      <c r="F412" s="5">
        <v>1</v>
      </c>
      <c r="G412" s="5">
        <v>9</v>
      </c>
      <c r="H412" s="5" t="s">
        <v>512</v>
      </c>
      <c r="I412" s="5" t="s">
        <v>42</v>
      </c>
      <c r="J412" s="5">
        <v>0</v>
      </c>
      <c r="K412" s="6">
        <f t="shared" si="6"/>
        <v>0</v>
      </c>
      <c r="L412" s="5" t="s">
        <v>42</v>
      </c>
      <c r="M412" s="5" t="s">
        <v>42</v>
      </c>
      <c r="N412" s="5" t="s">
        <v>42</v>
      </c>
      <c r="O412" s="5" t="s">
        <v>42</v>
      </c>
      <c r="P412" s="5" t="s">
        <v>42</v>
      </c>
    </row>
    <row r="413" spans="2:16" x14ac:dyDescent="0.2">
      <c r="B413" s="6">
        <v>406</v>
      </c>
      <c r="C413" s="5">
        <v>10095</v>
      </c>
      <c r="D413" s="5" t="s">
        <v>508</v>
      </c>
      <c r="E413" s="5">
        <v>6</v>
      </c>
      <c r="F413" s="5">
        <v>1</v>
      </c>
      <c r="G413" s="5">
        <v>0</v>
      </c>
      <c r="H413" s="5" t="s">
        <v>42</v>
      </c>
      <c r="I413" s="5" t="s">
        <v>513</v>
      </c>
      <c r="J413" s="5">
        <v>9</v>
      </c>
      <c r="K413" s="6">
        <f t="shared" si="6"/>
        <v>9</v>
      </c>
      <c r="L413" s="5" t="s">
        <v>514</v>
      </c>
      <c r="M413" s="6" t="s">
        <v>54</v>
      </c>
      <c r="N413" s="6" t="s">
        <v>55</v>
      </c>
      <c r="O413" s="5" t="s">
        <v>46</v>
      </c>
      <c r="P413" s="5" t="s">
        <v>42</v>
      </c>
    </row>
    <row r="414" spans="2:16" x14ac:dyDescent="0.2">
      <c r="B414" s="6">
        <v>407</v>
      </c>
      <c r="C414" s="5">
        <v>10095</v>
      </c>
      <c r="D414" s="5" t="s">
        <v>508</v>
      </c>
      <c r="E414" s="5">
        <v>7</v>
      </c>
      <c r="F414" s="5">
        <v>1</v>
      </c>
      <c r="G414" s="5">
        <v>10</v>
      </c>
      <c r="H414" s="5" t="s">
        <v>515</v>
      </c>
      <c r="I414" s="5" t="s">
        <v>42</v>
      </c>
      <c r="J414" s="5">
        <v>0</v>
      </c>
      <c r="K414" s="6">
        <f t="shared" si="6"/>
        <v>0</v>
      </c>
      <c r="L414" s="5" t="s">
        <v>42</v>
      </c>
      <c r="M414" s="5" t="s">
        <v>42</v>
      </c>
      <c r="N414" s="5" t="s">
        <v>42</v>
      </c>
      <c r="O414" s="5" t="s">
        <v>42</v>
      </c>
      <c r="P414" s="5" t="s">
        <v>42</v>
      </c>
    </row>
    <row r="415" spans="2:16" x14ac:dyDescent="0.2">
      <c r="B415" s="6">
        <v>408</v>
      </c>
      <c r="C415" s="5">
        <v>10095</v>
      </c>
      <c r="D415" s="5" t="s">
        <v>508</v>
      </c>
      <c r="E415" s="5">
        <v>8</v>
      </c>
      <c r="F415" s="5">
        <v>1</v>
      </c>
      <c r="G415" s="5">
        <v>0</v>
      </c>
      <c r="H415" s="5" t="s">
        <v>42</v>
      </c>
      <c r="I415" s="5" t="s">
        <v>516</v>
      </c>
      <c r="J415" s="5">
        <v>10</v>
      </c>
      <c r="K415" s="6">
        <f t="shared" si="6"/>
        <v>10</v>
      </c>
      <c r="L415" s="5" t="s">
        <v>517</v>
      </c>
      <c r="M415" s="6" t="s">
        <v>753</v>
      </c>
      <c r="N415" s="6" t="s">
        <v>754</v>
      </c>
      <c r="O415" s="5" t="s">
        <v>46</v>
      </c>
      <c r="P415" s="5" t="s">
        <v>42</v>
      </c>
    </row>
    <row r="416" spans="2:16" x14ac:dyDescent="0.2">
      <c r="B416" s="6">
        <v>409</v>
      </c>
      <c r="C416" s="5">
        <v>10095</v>
      </c>
      <c r="D416" s="5" t="s">
        <v>508</v>
      </c>
      <c r="E416" s="5">
        <v>9</v>
      </c>
      <c r="F416" s="5">
        <v>1</v>
      </c>
      <c r="G416" s="5">
        <v>13</v>
      </c>
      <c r="H416" s="5" t="s">
        <v>518</v>
      </c>
      <c r="I416" s="5" t="s">
        <v>42</v>
      </c>
      <c r="J416" s="5">
        <v>0</v>
      </c>
      <c r="K416" s="6">
        <f t="shared" si="6"/>
        <v>0</v>
      </c>
      <c r="L416" s="5" t="s">
        <v>42</v>
      </c>
      <c r="M416" s="5" t="s">
        <v>42</v>
      </c>
      <c r="N416" s="5" t="s">
        <v>42</v>
      </c>
      <c r="O416" s="5" t="s">
        <v>42</v>
      </c>
      <c r="P416" s="5" t="s">
        <v>42</v>
      </c>
    </row>
    <row r="417" spans="2:16" x14ac:dyDescent="0.2">
      <c r="B417" s="6">
        <v>410</v>
      </c>
      <c r="C417" s="5">
        <v>10095</v>
      </c>
      <c r="D417" s="5" t="s">
        <v>508</v>
      </c>
      <c r="E417" s="5">
        <v>10</v>
      </c>
      <c r="F417" s="5">
        <v>1</v>
      </c>
      <c r="G417" s="5">
        <v>0</v>
      </c>
      <c r="H417" s="5" t="s">
        <v>42</v>
      </c>
      <c r="I417" s="5" t="s">
        <v>519</v>
      </c>
      <c r="J417" s="5">
        <v>13</v>
      </c>
      <c r="K417" s="6">
        <f t="shared" si="6"/>
        <v>0</v>
      </c>
      <c r="L417" s="5" t="s">
        <v>42</v>
      </c>
      <c r="M417" s="5" t="s">
        <v>42</v>
      </c>
      <c r="N417" s="5" t="s">
        <v>42</v>
      </c>
      <c r="O417" s="5" t="s">
        <v>42</v>
      </c>
      <c r="P417" s="5" t="s">
        <v>42</v>
      </c>
    </row>
    <row r="418" spans="2:16" x14ac:dyDescent="0.2">
      <c r="B418" s="6">
        <v>411</v>
      </c>
      <c r="C418" s="5">
        <v>10096</v>
      </c>
      <c r="D418" s="5" t="s">
        <v>520</v>
      </c>
      <c r="E418" s="5">
        <v>1</v>
      </c>
      <c r="F418" s="5">
        <v>1</v>
      </c>
      <c r="G418" s="5">
        <v>0</v>
      </c>
      <c r="J418" s="5">
        <v>0</v>
      </c>
      <c r="K418" s="6">
        <f t="shared" si="6"/>
        <v>0</v>
      </c>
    </row>
    <row r="419" spans="2:16" x14ac:dyDescent="0.2">
      <c r="B419" s="6">
        <v>412</v>
      </c>
      <c r="C419" s="5">
        <v>10096</v>
      </c>
      <c r="D419" s="5" t="s">
        <v>520</v>
      </c>
      <c r="E419" s="5">
        <v>2</v>
      </c>
      <c r="F419" s="5">
        <v>1</v>
      </c>
      <c r="G419" s="5">
        <v>0</v>
      </c>
      <c r="J419" s="5">
        <v>0</v>
      </c>
      <c r="K419" s="6">
        <f t="shared" si="6"/>
        <v>0</v>
      </c>
    </row>
    <row r="420" spans="2:16" x14ac:dyDescent="0.2">
      <c r="B420" s="6">
        <v>413</v>
      </c>
      <c r="C420" s="5">
        <v>10096</v>
      </c>
      <c r="D420" s="5" t="s">
        <v>520</v>
      </c>
      <c r="E420" s="5">
        <v>3</v>
      </c>
      <c r="F420" s="5">
        <v>1</v>
      </c>
      <c r="G420" s="5">
        <v>6</v>
      </c>
      <c r="H420" s="5" t="s">
        <v>521</v>
      </c>
      <c r="I420" s="5" t="s">
        <v>42</v>
      </c>
      <c r="J420" s="5">
        <v>0</v>
      </c>
      <c r="K420" s="6">
        <f t="shared" si="6"/>
        <v>0</v>
      </c>
      <c r="L420" s="5" t="s">
        <v>42</v>
      </c>
      <c r="M420" s="5" t="s">
        <v>42</v>
      </c>
      <c r="N420" s="5" t="s">
        <v>42</v>
      </c>
      <c r="O420" s="5" t="s">
        <v>42</v>
      </c>
      <c r="P420" s="5" t="s">
        <v>42</v>
      </c>
    </row>
    <row r="421" spans="2:16" x14ac:dyDescent="0.2">
      <c r="B421" s="6">
        <v>414</v>
      </c>
      <c r="C421" s="5">
        <v>10096</v>
      </c>
      <c r="D421" s="5" t="s">
        <v>520</v>
      </c>
      <c r="E421" s="5">
        <v>4</v>
      </c>
      <c r="F421" s="5">
        <v>1</v>
      </c>
      <c r="G421" s="5">
        <v>0</v>
      </c>
      <c r="H421" s="5" t="s">
        <v>42</v>
      </c>
      <c r="I421" s="5" t="s">
        <v>522</v>
      </c>
      <c r="J421" s="5">
        <v>6</v>
      </c>
      <c r="K421" s="6">
        <f t="shared" si="6"/>
        <v>6</v>
      </c>
      <c r="L421" s="5" t="s">
        <v>523</v>
      </c>
      <c r="M421" s="6" t="s">
        <v>49</v>
      </c>
      <c r="N421" s="6" t="s">
        <v>50</v>
      </c>
      <c r="O421" s="5" t="s">
        <v>46</v>
      </c>
      <c r="P421" s="5" t="s">
        <v>42</v>
      </c>
    </row>
    <row r="422" spans="2:16" x14ac:dyDescent="0.2">
      <c r="B422" s="6">
        <v>415</v>
      </c>
      <c r="C422" s="5">
        <v>10096</v>
      </c>
      <c r="D422" s="5" t="s">
        <v>520</v>
      </c>
      <c r="E422" s="5">
        <v>5</v>
      </c>
      <c r="F422" s="5">
        <v>1</v>
      </c>
      <c r="G422" s="5">
        <v>9</v>
      </c>
      <c r="H422" s="5" t="s">
        <v>524</v>
      </c>
      <c r="I422" s="5" t="s">
        <v>42</v>
      </c>
      <c r="J422" s="5">
        <v>0</v>
      </c>
      <c r="K422" s="6">
        <f t="shared" si="6"/>
        <v>0</v>
      </c>
      <c r="L422" s="5" t="s">
        <v>42</v>
      </c>
      <c r="M422" s="5" t="s">
        <v>42</v>
      </c>
      <c r="N422" s="5" t="s">
        <v>42</v>
      </c>
      <c r="O422" s="5" t="s">
        <v>42</v>
      </c>
      <c r="P422" s="5" t="s">
        <v>42</v>
      </c>
    </row>
    <row r="423" spans="2:16" x14ac:dyDescent="0.2">
      <c r="B423" s="6">
        <v>416</v>
      </c>
      <c r="C423" s="5">
        <v>10096</v>
      </c>
      <c r="D423" s="5" t="s">
        <v>520</v>
      </c>
      <c r="E423" s="5">
        <v>6</v>
      </c>
      <c r="F423" s="5">
        <v>1</v>
      </c>
      <c r="G423" s="5">
        <v>0</v>
      </c>
      <c r="H423" s="5" t="s">
        <v>42</v>
      </c>
      <c r="I423" s="5" t="s">
        <v>525</v>
      </c>
      <c r="J423" s="5">
        <v>9</v>
      </c>
      <c r="K423" s="6">
        <f t="shared" si="6"/>
        <v>9</v>
      </c>
      <c r="L423" s="5" t="s">
        <v>526</v>
      </c>
      <c r="M423" s="6" t="s">
        <v>54</v>
      </c>
      <c r="N423" s="6" t="s">
        <v>55</v>
      </c>
      <c r="O423" s="5" t="s">
        <v>46</v>
      </c>
      <c r="P423" s="5" t="s">
        <v>42</v>
      </c>
    </row>
    <row r="424" spans="2:16" x14ac:dyDescent="0.2">
      <c r="B424" s="6">
        <v>417</v>
      </c>
      <c r="C424" s="5">
        <v>10096</v>
      </c>
      <c r="D424" s="5" t="s">
        <v>520</v>
      </c>
      <c r="E424" s="5">
        <v>7</v>
      </c>
      <c r="F424" s="5">
        <v>1</v>
      </c>
      <c r="G424" s="5">
        <v>10</v>
      </c>
      <c r="H424" s="5" t="s">
        <v>527</v>
      </c>
      <c r="I424" s="5" t="s">
        <v>42</v>
      </c>
      <c r="J424" s="5">
        <v>0</v>
      </c>
      <c r="K424" s="6">
        <f t="shared" si="6"/>
        <v>0</v>
      </c>
      <c r="L424" s="5" t="s">
        <v>42</v>
      </c>
      <c r="M424" s="5" t="s">
        <v>42</v>
      </c>
      <c r="N424" s="5" t="s">
        <v>42</v>
      </c>
      <c r="O424" s="5" t="s">
        <v>42</v>
      </c>
      <c r="P424" s="5" t="s">
        <v>42</v>
      </c>
    </row>
    <row r="425" spans="2:16" x14ac:dyDescent="0.2">
      <c r="B425" s="6">
        <v>418</v>
      </c>
      <c r="C425" s="5">
        <v>10096</v>
      </c>
      <c r="D425" s="5" t="s">
        <v>520</v>
      </c>
      <c r="E425" s="5">
        <v>8</v>
      </c>
      <c r="F425" s="5">
        <v>1</v>
      </c>
      <c r="G425" s="5">
        <v>0</v>
      </c>
      <c r="H425" s="5" t="s">
        <v>42</v>
      </c>
      <c r="I425" s="5" t="s">
        <v>528</v>
      </c>
      <c r="J425" s="5">
        <v>10</v>
      </c>
      <c r="K425" s="6">
        <f t="shared" si="6"/>
        <v>10</v>
      </c>
      <c r="L425" s="5" t="s">
        <v>529</v>
      </c>
      <c r="M425" s="6" t="s">
        <v>753</v>
      </c>
      <c r="N425" s="6" t="s">
        <v>754</v>
      </c>
      <c r="O425" s="5" t="s">
        <v>46</v>
      </c>
      <c r="P425" s="5" t="s">
        <v>42</v>
      </c>
    </row>
    <row r="426" spans="2:16" x14ac:dyDescent="0.2">
      <c r="B426" s="6">
        <v>419</v>
      </c>
      <c r="C426" s="5">
        <v>10096</v>
      </c>
      <c r="D426" s="5" t="s">
        <v>520</v>
      </c>
      <c r="E426" s="5">
        <v>9</v>
      </c>
      <c r="F426" s="5">
        <v>1</v>
      </c>
      <c r="G426" s="5">
        <v>13</v>
      </c>
      <c r="H426" s="5" t="s">
        <v>530</v>
      </c>
      <c r="I426" s="5" t="s">
        <v>42</v>
      </c>
      <c r="J426" s="5">
        <v>0</v>
      </c>
      <c r="K426" s="6">
        <f t="shared" si="6"/>
        <v>0</v>
      </c>
      <c r="L426" s="5" t="s">
        <v>42</v>
      </c>
      <c r="M426" s="5" t="s">
        <v>42</v>
      </c>
      <c r="N426" s="5" t="s">
        <v>42</v>
      </c>
      <c r="O426" s="5" t="s">
        <v>42</v>
      </c>
      <c r="P426" s="5" t="s">
        <v>42</v>
      </c>
    </row>
    <row r="427" spans="2:16" x14ac:dyDescent="0.2">
      <c r="B427" s="6">
        <v>420</v>
      </c>
      <c r="C427" s="5">
        <v>10096</v>
      </c>
      <c r="D427" s="5" t="s">
        <v>520</v>
      </c>
      <c r="E427" s="5">
        <v>10</v>
      </c>
      <c r="F427" s="5">
        <v>1</v>
      </c>
      <c r="G427" s="5">
        <v>0</v>
      </c>
      <c r="H427" s="5" t="s">
        <v>42</v>
      </c>
      <c r="I427" s="5" t="s">
        <v>531</v>
      </c>
      <c r="J427" s="5">
        <v>13</v>
      </c>
      <c r="K427" s="6">
        <f t="shared" si="6"/>
        <v>0</v>
      </c>
      <c r="L427" s="5" t="s">
        <v>42</v>
      </c>
      <c r="M427" s="5" t="s">
        <v>42</v>
      </c>
      <c r="N427" s="5" t="s">
        <v>42</v>
      </c>
      <c r="O427" s="5" t="s">
        <v>42</v>
      </c>
      <c r="P427" s="5" t="s">
        <v>42</v>
      </c>
    </row>
    <row r="428" spans="2:16" x14ac:dyDescent="0.2">
      <c r="B428" s="6">
        <v>421</v>
      </c>
      <c r="C428" s="5">
        <v>10097</v>
      </c>
      <c r="D428" s="5" t="s">
        <v>532</v>
      </c>
      <c r="E428" s="5">
        <v>1</v>
      </c>
      <c r="F428" s="5">
        <v>1</v>
      </c>
      <c r="G428" s="5">
        <v>0</v>
      </c>
      <c r="J428" s="5">
        <v>0</v>
      </c>
      <c r="K428" s="6">
        <f t="shared" si="6"/>
        <v>0</v>
      </c>
    </row>
    <row r="429" spans="2:16" x14ac:dyDescent="0.2">
      <c r="B429" s="6">
        <v>422</v>
      </c>
      <c r="C429" s="5">
        <v>10097</v>
      </c>
      <c r="D429" s="5" t="s">
        <v>532</v>
      </c>
      <c r="E429" s="5">
        <v>2</v>
      </c>
      <c r="F429" s="5">
        <v>1</v>
      </c>
      <c r="G429" s="5">
        <v>0</v>
      </c>
      <c r="J429" s="5">
        <v>0</v>
      </c>
      <c r="K429" s="6">
        <f t="shared" si="6"/>
        <v>0</v>
      </c>
    </row>
    <row r="430" spans="2:16" x14ac:dyDescent="0.2">
      <c r="B430" s="6">
        <v>423</v>
      </c>
      <c r="C430" s="5">
        <v>10097</v>
      </c>
      <c r="D430" s="5" t="s">
        <v>532</v>
      </c>
      <c r="E430" s="5">
        <v>3</v>
      </c>
      <c r="F430" s="5">
        <v>1</v>
      </c>
      <c r="G430" s="5">
        <v>6</v>
      </c>
      <c r="H430" s="5" t="s">
        <v>533</v>
      </c>
      <c r="I430" s="5" t="s">
        <v>42</v>
      </c>
      <c r="J430" s="5">
        <v>0</v>
      </c>
      <c r="K430" s="6">
        <f t="shared" si="6"/>
        <v>0</v>
      </c>
      <c r="L430" s="5" t="s">
        <v>42</v>
      </c>
      <c r="M430" s="5" t="s">
        <v>42</v>
      </c>
      <c r="N430" s="5" t="s">
        <v>42</v>
      </c>
      <c r="O430" s="5" t="s">
        <v>42</v>
      </c>
      <c r="P430" s="5" t="s">
        <v>42</v>
      </c>
    </row>
    <row r="431" spans="2:16" x14ac:dyDescent="0.2">
      <c r="B431" s="6">
        <v>424</v>
      </c>
      <c r="C431" s="5">
        <v>10097</v>
      </c>
      <c r="D431" s="5" t="s">
        <v>532</v>
      </c>
      <c r="E431" s="5">
        <v>4</v>
      </c>
      <c r="F431" s="5">
        <v>1</v>
      </c>
      <c r="G431" s="5">
        <v>0</v>
      </c>
      <c r="H431" s="5" t="s">
        <v>42</v>
      </c>
      <c r="I431" s="5" t="s">
        <v>534</v>
      </c>
      <c r="J431" s="5">
        <v>6</v>
      </c>
      <c r="K431" s="6">
        <f t="shared" si="6"/>
        <v>6</v>
      </c>
      <c r="L431" s="5" t="s">
        <v>535</v>
      </c>
      <c r="M431" s="6" t="s">
        <v>49</v>
      </c>
      <c r="N431" s="6" t="s">
        <v>50</v>
      </c>
      <c r="O431" s="5" t="s">
        <v>46</v>
      </c>
      <c r="P431" s="5" t="s">
        <v>42</v>
      </c>
    </row>
    <row r="432" spans="2:16" x14ac:dyDescent="0.2">
      <c r="B432" s="6">
        <v>425</v>
      </c>
      <c r="C432" s="5">
        <v>10097</v>
      </c>
      <c r="D432" s="5" t="s">
        <v>532</v>
      </c>
      <c r="E432" s="5">
        <v>5</v>
      </c>
      <c r="F432" s="5">
        <v>1</v>
      </c>
      <c r="G432" s="5">
        <v>9</v>
      </c>
      <c r="H432" s="5" t="s">
        <v>536</v>
      </c>
      <c r="I432" s="5" t="s">
        <v>42</v>
      </c>
      <c r="J432" s="5">
        <v>0</v>
      </c>
      <c r="K432" s="6">
        <f t="shared" si="6"/>
        <v>0</v>
      </c>
      <c r="L432" s="5" t="s">
        <v>42</v>
      </c>
      <c r="M432" s="5" t="s">
        <v>42</v>
      </c>
      <c r="N432" s="5" t="s">
        <v>42</v>
      </c>
      <c r="O432" s="5" t="s">
        <v>42</v>
      </c>
      <c r="P432" s="5" t="s">
        <v>42</v>
      </c>
    </row>
    <row r="433" spans="2:16" x14ac:dyDescent="0.2">
      <c r="B433" s="6">
        <v>426</v>
      </c>
      <c r="C433" s="5">
        <v>10097</v>
      </c>
      <c r="D433" s="5" t="s">
        <v>532</v>
      </c>
      <c r="E433" s="5">
        <v>6</v>
      </c>
      <c r="F433" s="5">
        <v>1</v>
      </c>
      <c r="G433" s="5">
        <v>0</v>
      </c>
      <c r="H433" s="5" t="s">
        <v>42</v>
      </c>
      <c r="I433" s="5" t="s">
        <v>537</v>
      </c>
      <c r="J433" s="5">
        <v>9</v>
      </c>
      <c r="K433" s="6">
        <f t="shared" si="6"/>
        <v>9</v>
      </c>
      <c r="L433" s="5" t="s">
        <v>538</v>
      </c>
      <c r="M433" s="6" t="s">
        <v>54</v>
      </c>
      <c r="N433" s="6" t="s">
        <v>55</v>
      </c>
      <c r="O433" s="5" t="s">
        <v>46</v>
      </c>
      <c r="P433" s="5" t="s">
        <v>42</v>
      </c>
    </row>
    <row r="434" spans="2:16" x14ac:dyDescent="0.2">
      <c r="B434" s="6">
        <v>427</v>
      </c>
      <c r="C434" s="5">
        <v>10097</v>
      </c>
      <c r="D434" s="5" t="s">
        <v>532</v>
      </c>
      <c r="E434" s="5">
        <v>7</v>
      </c>
      <c r="F434" s="5">
        <v>1</v>
      </c>
      <c r="G434" s="5">
        <v>10</v>
      </c>
      <c r="H434" s="5" t="s">
        <v>539</v>
      </c>
      <c r="I434" s="5" t="s">
        <v>42</v>
      </c>
      <c r="J434" s="5">
        <v>0</v>
      </c>
      <c r="K434" s="6">
        <f t="shared" si="6"/>
        <v>0</v>
      </c>
      <c r="L434" s="5" t="s">
        <v>42</v>
      </c>
      <c r="M434" s="5" t="s">
        <v>42</v>
      </c>
      <c r="N434" s="5" t="s">
        <v>42</v>
      </c>
      <c r="O434" s="5" t="s">
        <v>42</v>
      </c>
      <c r="P434" s="5" t="s">
        <v>42</v>
      </c>
    </row>
    <row r="435" spans="2:16" x14ac:dyDescent="0.2">
      <c r="B435" s="6">
        <v>428</v>
      </c>
      <c r="C435" s="5">
        <v>10097</v>
      </c>
      <c r="D435" s="5" t="s">
        <v>532</v>
      </c>
      <c r="E435" s="5">
        <v>8</v>
      </c>
      <c r="F435" s="5">
        <v>1</v>
      </c>
      <c r="G435" s="5">
        <v>0</v>
      </c>
      <c r="H435" s="5" t="s">
        <v>42</v>
      </c>
      <c r="I435" s="5" t="s">
        <v>540</v>
      </c>
      <c r="J435" s="5">
        <v>10</v>
      </c>
      <c r="K435" s="6">
        <f t="shared" si="6"/>
        <v>10</v>
      </c>
      <c r="L435" s="5" t="s">
        <v>541</v>
      </c>
      <c r="M435" s="6" t="s">
        <v>753</v>
      </c>
      <c r="N435" s="6" t="s">
        <v>754</v>
      </c>
      <c r="O435" s="5" t="s">
        <v>46</v>
      </c>
      <c r="P435" s="5" t="s">
        <v>42</v>
      </c>
    </row>
    <row r="436" spans="2:16" x14ac:dyDescent="0.2">
      <c r="B436" s="6">
        <v>429</v>
      </c>
      <c r="C436" s="5">
        <v>10097</v>
      </c>
      <c r="D436" s="5" t="s">
        <v>532</v>
      </c>
      <c r="E436" s="5">
        <v>9</v>
      </c>
      <c r="F436" s="5">
        <v>1</v>
      </c>
      <c r="G436" s="5">
        <v>13</v>
      </c>
      <c r="H436" s="5" t="s">
        <v>542</v>
      </c>
      <c r="I436" s="5" t="s">
        <v>42</v>
      </c>
      <c r="J436" s="5">
        <v>0</v>
      </c>
      <c r="K436" s="6">
        <f t="shared" si="6"/>
        <v>0</v>
      </c>
      <c r="L436" s="5" t="s">
        <v>42</v>
      </c>
      <c r="M436" s="5" t="s">
        <v>42</v>
      </c>
      <c r="N436" s="5" t="s">
        <v>42</v>
      </c>
      <c r="O436" s="5" t="s">
        <v>42</v>
      </c>
      <c r="P436" s="5" t="s">
        <v>42</v>
      </c>
    </row>
    <row r="437" spans="2:16" x14ac:dyDescent="0.2">
      <c r="B437" s="6">
        <v>430</v>
      </c>
      <c r="C437" s="5">
        <v>10097</v>
      </c>
      <c r="D437" s="5" t="s">
        <v>532</v>
      </c>
      <c r="E437" s="5">
        <v>10</v>
      </c>
      <c r="F437" s="5">
        <v>1</v>
      </c>
      <c r="G437" s="5">
        <v>0</v>
      </c>
      <c r="H437" s="5" t="s">
        <v>42</v>
      </c>
      <c r="I437" s="5" t="s">
        <v>543</v>
      </c>
      <c r="J437" s="5">
        <v>13</v>
      </c>
      <c r="K437" s="6">
        <f t="shared" si="6"/>
        <v>0</v>
      </c>
      <c r="L437" s="5" t="s">
        <v>42</v>
      </c>
      <c r="M437" s="5" t="s">
        <v>42</v>
      </c>
      <c r="N437" s="5" t="s">
        <v>42</v>
      </c>
      <c r="O437" s="5" t="s">
        <v>42</v>
      </c>
      <c r="P437" s="5" t="s">
        <v>42</v>
      </c>
    </row>
    <row r="438" spans="2:16" x14ac:dyDescent="0.2">
      <c r="B438" s="6">
        <v>431</v>
      </c>
      <c r="C438" s="5">
        <v>10098</v>
      </c>
      <c r="D438" s="5" t="s">
        <v>544</v>
      </c>
      <c r="E438" s="5">
        <v>1</v>
      </c>
      <c r="F438" s="5">
        <v>1</v>
      </c>
      <c r="G438" s="5">
        <v>0</v>
      </c>
      <c r="J438" s="5">
        <v>0</v>
      </c>
      <c r="K438" s="6">
        <f t="shared" si="6"/>
        <v>0</v>
      </c>
    </row>
    <row r="439" spans="2:16" x14ac:dyDescent="0.2">
      <c r="B439" s="6">
        <v>432</v>
      </c>
      <c r="C439" s="5">
        <v>10098</v>
      </c>
      <c r="D439" s="5" t="s">
        <v>544</v>
      </c>
      <c r="E439" s="5">
        <v>2</v>
      </c>
      <c r="F439" s="5">
        <v>1</v>
      </c>
      <c r="G439" s="5">
        <v>0</v>
      </c>
      <c r="J439" s="5">
        <v>0</v>
      </c>
      <c r="K439" s="6">
        <f t="shared" si="6"/>
        <v>0</v>
      </c>
    </row>
    <row r="440" spans="2:16" x14ac:dyDescent="0.2">
      <c r="B440" s="6">
        <v>433</v>
      </c>
      <c r="C440" s="5">
        <v>10098</v>
      </c>
      <c r="D440" s="5" t="s">
        <v>544</v>
      </c>
      <c r="E440" s="5">
        <v>3</v>
      </c>
      <c r="F440" s="5">
        <v>1</v>
      </c>
      <c r="G440" s="5">
        <v>6</v>
      </c>
      <c r="H440" s="5" t="s">
        <v>545</v>
      </c>
      <c r="I440" s="5" t="s">
        <v>42</v>
      </c>
      <c r="J440" s="5">
        <v>0</v>
      </c>
      <c r="K440" s="6">
        <f t="shared" si="6"/>
        <v>0</v>
      </c>
      <c r="L440" s="5" t="s">
        <v>42</v>
      </c>
      <c r="M440" s="5" t="s">
        <v>42</v>
      </c>
      <c r="N440" s="5" t="s">
        <v>42</v>
      </c>
      <c r="O440" s="5" t="s">
        <v>42</v>
      </c>
      <c r="P440" s="5" t="s">
        <v>42</v>
      </c>
    </row>
    <row r="441" spans="2:16" x14ac:dyDescent="0.2">
      <c r="B441" s="6">
        <v>434</v>
      </c>
      <c r="C441" s="5">
        <v>10098</v>
      </c>
      <c r="D441" s="5" t="s">
        <v>544</v>
      </c>
      <c r="E441" s="5">
        <v>4</v>
      </c>
      <c r="F441" s="5">
        <v>1</v>
      </c>
      <c r="G441" s="5">
        <v>0</v>
      </c>
      <c r="H441" s="5" t="s">
        <v>42</v>
      </c>
      <c r="I441" s="5" t="s">
        <v>546</v>
      </c>
      <c r="J441" s="5">
        <v>6</v>
      </c>
      <c r="K441" s="6">
        <f t="shared" si="6"/>
        <v>6</v>
      </c>
      <c r="L441" s="5" t="s">
        <v>755</v>
      </c>
      <c r="M441" s="6" t="s">
        <v>49</v>
      </c>
      <c r="N441" s="6" t="s">
        <v>50</v>
      </c>
      <c r="O441" s="5" t="s">
        <v>46</v>
      </c>
      <c r="P441" s="5" t="s">
        <v>42</v>
      </c>
    </row>
    <row r="442" spans="2:16" x14ac:dyDescent="0.2">
      <c r="B442" s="6">
        <v>435</v>
      </c>
      <c r="C442" s="5">
        <v>10098</v>
      </c>
      <c r="D442" s="5" t="s">
        <v>544</v>
      </c>
      <c r="E442" s="5">
        <v>5</v>
      </c>
      <c r="F442" s="5">
        <v>1</v>
      </c>
      <c r="G442" s="5">
        <v>9</v>
      </c>
      <c r="H442" s="5" t="s">
        <v>547</v>
      </c>
      <c r="I442" s="5" t="s">
        <v>42</v>
      </c>
      <c r="J442" s="5">
        <v>0</v>
      </c>
      <c r="K442" s="6">
        <f t="shared" si="6"/>
        <v>0</v>
      </c>
      <c r="L442" s="5" t="s">
        <v>42</v>
      </c>
      <c r="M442" s="5" t="s">
        <v>42</v>
      </c>
      <c r="N442" s="5" t="s">
        <v>42</v>
      </c>
      <c r="O442" s="5" t="s">
        <v>42</v>
      </c>
      <c r="P442" s="5" t="s">
        <v>42</v>
      </c>
    </row>
    <row r="443" spans="2:16" x14ac:dyDescent="0.2">
      <c r="B443" s="6">
        <v>436</v>
      </c>
      <c r="C443" s="5">
        <v>10098</v>
      </c>
      <c r="D443" s="5" t="s">
        <v>544</v>
      </c>
      <c r="E443" s="5">
        <v>6</v>
      </c>
      <c r="F443" s="5">
        <v>1</v>
      </c>
      <c r="G443" s="5">
        <v>0</v>
      </c>
      <c r="H443" s="5" t="s">
        <v>42</v>
      </c>
      <c r="I443" s="5" t="s">
        <v>548</v>
      </c>
      <c r="J443" s="5">
        <v>9</v>
      </c>
      <c r="K443" s="6">
        <f t="shared" si="6"/>
        <v>9</v>
      </c>
      <c r="L443" s="5" t="s">
        <v>756</v>
      </c>
      <c r="M443" s="6" t="s">
        <v>54</v>
      </c>
      <c r="N443" s="6" t="s">
        <v>55</v>
      </c>
      <c r="O443" s="5" t="s">
        <v>46</v>
      </c>
      <c r="P443" s="5" t="s">
        <v>42</v>
      </c>
    </row>
    <row r="444" spans="2:16" x14ac:dyDescent="0.2">
      <c r="B444" s="6">
        <v>437</v>
      </c>
      <c r="C444" s="5">
        <v>10098</v>
      </c>
      <c r="D444" s="5" t="s">
        <v>544</v>
      </c>
      <c r="E444" s="5">
        <v>7</v>
      </c>
      <c r="F444" s="5">
        <v>1</v>
      </c>
      <c r="G444" s="5">
        <v>10</v>
      </c>
      <c r="H444" s="5" t="s">
        <v>549</v>
      </c>
      <c r="I444" s="5" t="s">
        <v>42</v>
      </c>
      <c r="J444" s="5">
        <v>0</v>
      </c>
      <c r="K444" s="6">
        <f t="shared" si="6"/>
        <v>0</v>
      </c>
      <c r="L444" s="5" t="s">
        <v>42</v>
      </c>
      <c r="M444" s="5" t="s">
        <v>42</v>
      </c>
      <c r="N444" s="5" t="s">
        <v>42</v>
      </c>
      <c r="O444" s="5" t="s">
        <v>42</v>
      </c>
      <c r="P444" s="5" t="s">
        <v>42</v>
      </c>
    </row>
    <row r="445" spans="2:16" x14ac:dyDescent="0.2">
      <c r="B445" s="6">
        <v>438</v>
      </c>
      <c r="C445" s="5">
        <v>10098</v>
      </c>
      <c r="D445" s="5" t="s">
        <v>544</v>
      </c>
      <c r="E445" s="5">
        <v>8</v>
      </c>
      <c r="F445" s="5">
        <v>1</v>
      </c>
      <c r="G445" s="5">
        <v>0</v>
      </c>
      <c r="H445" s="5" t="s">
        <v>42</v>
      </c>
      <c r="I445" s="5" t="s">
        <v>550</v>
      </c>
      <c r="J445" s="5">
        <v>10</v>
      </c>
      <c r="K445" s="6">
        <f t="shared" si="6"/>
        <v>10</v>
      </c>
      <c r="L445" s="5" t="s">
        <v>757</v>
      </c>
      <c r="M445" s="6" t="s">
        <v>753</v>
      </c>
      <c r="N445" s="6" t="s">
        <v>754</v>
      </c>
      <c r="O445" s="5" t="s">
        <v>46</v>
      </c>
      <c r="P445" s="5" t="s">
        <v>42</v>
      </c>
    </row>
    <row r="446" spans="2:16" x14ac:dyDescent="0.2">
      <c r="B446" s="6">
        <v>439</v>
      </c>
      <c r="C446" s="5">
        <v>10098</v>
      </c>
      <c r="D446" s="5" t="s">
        <v>544</v>
      </c>
      <c r="E446" s="5">
        <v>9</v>
      </c>
      <c r="F446" s="5">
        <v>1</v>
      </c>
      <c r="G446" s="5">
        <v>13</v>
      </c>
      <c r="H446" s="5" t="s">
        <v>551</v>
      </c>
      <c r="I446" s="5" t="s">
        <v>42</v>
      </c>
      <c r="J446" s="5">
        <v>0</v>
      </c>
      <c r="K446" s="6">
        <f t="shared" si="6"/>
        <v>0</v>
      </c>
      <c r="L446" s="5" t="s">
        <v>42</v>
      </c>
      <c r="M446" s="5" t="s">
        <v>42</v>
      </c>
      <c r="N446" s="5" t="s">
        <v>42</v>
      </c>
      <c r="O446" s="5" t="s">
        <v>42</v>
      </c>
      <c r="P446" s="5" t="s">
        <v>42</v>
      </c>
    </row>
    <row r="447" spans="2:16" x14ac:dyDescent="0.2">
      <c r="B447" s="6">
        <v>440</v>
      </c>
      <c r="C447" s="5">
        <v>10098</v>
      </c>
      <c r="D447" s="5" t="s">
        <v>544</v>
      </c>
      <c r="E447" s="5">
        <v>10</v>
      </c>
      <c r="F447" s="5">
        <v>1</v>
      </c>
      <c r="G447" s="5">
        <v>0</v>
      </c>
      <c r="H447" s="5" t="s">
        <v>42</v>
      </c>
      <c r="I447" s="5" t="s">
        <v>552</v>
      </c>
      <c r="J447" s="5">
        <v>13</v>
      </c>
      <c r="K447" s="6">
        <f t="shared" si="6"/>
        <v>0</v>
      </c>
      <c r="L447" s="5" t="s">
        <v>42</v>
      </c>
      <c r="M447" s="5" t="s">
        <v>42</v>
      </c>
      <c r="N447" s="5" t="s">
        <v>42</v>
      </c>
      <c r="O447" s="5" t="s">
        <v>42</v>
      </c>
      <c r="P447" s="5" t="s">
        <v>42</v>
      </c>
    </row>
    <row r="448" spans="2:16" x14ac:dyDescent="0.2">
      <c r="B448" s="6">
        <v>441</v>
      </c>
      <c r="C448" s="5">
        <v>10099</v>
      </c>
      <c r="D448" s="5" t="s">
        <v>553</v>
      </c>
      <c r="E448" s="5">
        <v>1</v>
      </c>
      <c r="F448" s="5">
        <v>1</v>
      </c>
      <c r="G448" s="5">
        <v>0</v>
      </c>
      <c r="J448" s="5">
        <v>0</v>
      </c>
      <c r="K448" s="6">
        <f t="shared" si="6"/>
        <v>0</v>
      </c>
    </row>
    <row r="449" spans="2:16" x14ac:dyDescent="0.2">
      <c r="B449" s="6">
        <v>442</v>
      </c>
      <c r="C449" s="5">
        <v>10099</v>
      </c>
      <c r="D449" s="5" t="s">
        <v>553</v>
      </c>
      <c r="E449" s="5">
        <v>2</v>
      </c>
      <c r="F449" s="5">
        <v>1</v>
      </c>
      <c r="G449" s="5">
        <v>0</v>
      </c>
      <c r="J449" s="5">
        <v>0</v>
      </c>
      <c r="K449" s="6">
        <f t="shared" si="6"/>
        <v>0</v>
      </c>
    </row>
    <row r="450" spans="2:16" x14ac:dyDescent="0.2">
      <c r="B450" s="6">
        <v>443</v>
      </c>
      <c r="C450" s="5">
        <v>10099</v>
      </c>
      <c r="D450" s="5" t="s">
        <v>553</v>
      </c>
      <c r="E450" s="5">
        <v>3</v>
      </c>
      <c r="F450" s="5">
        <v>1</v>
      </c>
      <c r="G450" s="5">
        <v>6</v>
      </c>
      <c r="H450" s="5" t="s">
        <v>554</v>
      </c>
      <c r="I450" s="5" t="s">
        <v>42</v>
      </c>
      <c r="J450" s="5">
        <v>0</v>
      </c>
      <c r="K450" s="6">
        <f t="shared" si="6"/>
        <v>0</v>
      </c>
      <c r="L450" s="5" t="s">
        <v>42</v>
      </c>
      <c r="M450" s="5" t="s">
        <v>42</v>
      </c>
      <c r="N450" s="5" t="s">
        <v>42</v>
      </c>
      <c r="O450" s="5" t="s">
        <v>42</v>
      </c>
      <c r="P450" s="5" t="s">
        <v>42</v>
      </c>
    </row>
    <row r="451" spans="2:16" x14ac:dyDescent="0.2">
      <c r="B451" s="6">
        <v>444</v>
      </c>
      <c r="C451" s="5">
        <v>10099</v>
      </c>
      <c r="D451" s="5" t="s">
        <v>553</v>
      </c>
      <c r="E451" s="5">
        <v>4</v>
      </c>
      <c r="F451" s="5">
        <v>1</v>
      </c>
      <c r="G451" s="5">
        <v>0</v>
      </c>
      <c r="H451" s="5" t="s">
        <v>42</v>
      </c>
      <c r="I451" s="5" t="s">
        <v>555</v>
      </c>
      <c r="J451" s="5">
        <v>6</v>
      </c>
      <c r="K451" s="6">
        <f t="shared" si="6"/>
        <v>6</v>
      </c>
      <c r="L451" s="5">
        <v>1540070</v>
      </c>
      <c r="M451" s="6" t="s">
        <v>49</v>
      </c>
      <c r="N451" s="6" t="s">
        <v>50</v>
      </c>
      <c r="O451" s="5" t="s">
        <v>46</v>
      </c>
      <c r="P451" s="5" t="s">
        <v>42</v>
      </c>
    </row>
    <row r="452" spans="2:16" x14ac:dyDescent="0.2">
      <c r="B452" s="6">
        <v>445</v>
      </c>
      <c r="C452" s="5">
        <v>10099</v>
      </c>
      <c r="D452" s="5" t="s">
        <v>553</v>
      </c>
      <c r="E452" s="5">
        <v>5</v>
      </c>
      <c r="F452" s="5">
        <v>1</v>
      </c>
      <c r="G452" s="5">
        <v>9</v>
      </c>
      <c r="H452" s="5" t="s">
        <v>556</v>
      </c>
      <c r="I452" s="5" t="s">
        <v>42</v>
      </c>
      <c r="J452" s="5">
        <v>0</v>
      </c>
      <c r="K452" s="6">
        <f t="shared" si="6"/>
        <v>0</v>
      </c>
      <c r="L452" s="5" t="s">
        <v>42</v>
      </c>
      <c r="M452" s="5" t="s">
        <v>42</v>
      </c>
      <c r="N452" s="5" t="s">
        <v>42</v>
      </c>
      <c r="O452" s="5" t="s">
        <v>42</v>
      </c>
      <c r="P452" s="5" t="s">
        <v>42</v>
      </c>
    </row>
    <row r="453" spans="2:16" x14ac:dyDescent="0.2">
      <c r="B453" s="6">
        <v>446</v>
      </c>
      <c r="C453" s="5">
        <v>10099</v>
      </c>
      <c r="D453" s="5" t="s">
        <v>553</v>
      </c>
      <c r="E453" s="5">
        <v>6</v>
      </c>
      <c r="F453" s="5">
        <v>1</v>
      </c>
      <c r="G453" s="5">
        <v>0</v>
      </c>
      <c r="H453" s="5" t="s">
        <v>42</v>
      </c>
      <c r="I453" s="5" t="s">
        <v>557</v>
      </c>
      <c r="J453" s="5">
        <v>9</v>
      </c>
      <c r="K453" s="6">
        <f t="shared" si="6"/>
        <v>9</v>
      </c>
      <c r="L453" s="5">
        <v>1540100</v>
      </c>
      <c r="M453" s="6" t="s">
        <v>54</v>
      </c>
      <c r="N453" s="6" t="s">
        <v>55</v>
      </c>
      <c r="O453" s="5" t="s">
        <v>46</v>
      </c>
      <c r="P453" s="5" t="s">
        <v>42</v>
      </c>
    </row>
    <row r="454" spans="2:16" x14ac:dyDescent="0.2">
      <c r="B454" s="6">
        <v>447</v>
      </c>
      <c r="C454" s="5">
        <v>10099</v>
      </c>
      <c r="D454" s="5" t="s">
        <v>553</v>
      </c>
      <c r="E454" s="5">
        <v>7</v>
      </c>
      <c r="F454" s="5">
        <v>1</v>
      </c>
      <c r="G454" s="5">
        <v>10</v>
      </c>
      <c r="H454" s="5" t="s">
        <v>558</v>
      </c>
      <c r="I454" s="5" t="s">
        <v>42</v>
      </c>
      <c r="J454" s="5">
        <v>0</v>
      </c>
      <c r="K454" s="6">
        <f t="shared" si="6"/>
        <v>0</v>
      </c>
      <c r="L454" s="5" t="s">
        <v>42</v>
      </c>
      <c r="M454" s="5" t="s">
        <v>42</v>
      </c>
      <c r="N454" s="5" t="s">
        <v>42</v>
      </c>
      <c r="O454" s="5" t="s">
        <v>42</v>
      </c>
      <c r="P454" s="5" t="s">
        <v>42</v>
      </c>
    </row>
    <row r="455" spans="2:16" x14ac:dyDescent="0.2">
      <c r="B455" s="6">
        <v>448</v>
      </c>
      <c r="C455" s="5">
        <v>10099</v>
      </c>
      <c r="D455" s="5" t="s">
        <v>553</v>
      </c>
      <c r="E455" s="5">
        <v>8</v>
      </c>
      <c r="F455" s="5">
        <v>1</v>
      </c>
      <c r="G455" s="5">
        <v>0</v>
      </c>
      <c r="H455" s="5" t="s">
        <v>42</v>
      </c>
      <c r="I455" s="5" t="s">
        <v>559</v>
      </c>
      <c r="J455" s="5">
        <v>10</v>
      </c>
      <c r="K455" s="6">
        <f t="shared" si="6"/>
        <v>10</v>
      </c>
      <c r="L455" s="5">
        <v>1540110</v>
      </c>
      <c r="M455" s="6" t="s">
        <v>753</v>
      </c>
      <c r="N455" s="6" t="s">
        <v>754</v>
      </c>
      <c r="O455" s="5" t="s">
        <v>46</v>
      </c>
      <c r="P455" s="5" t="s">
        <v>42</v>
      </c>
    </row>
    <row r="456" spans="2:16" x14ac:dyDescent="0.2">
      <c r="B456" s="6">
        <v>449</v>
      </c>
      <c r="C456" s="5">
        <v>10099</v>
      </c>
      <c r="D456" s="5" t="s">
        <v>553</v>
      </c>
      <c r="E456" s="5">
        <v>9</v>
      </c>
      <c r="F456" s="5">
        <v>1</v>
      </c>
      <c r="G456" s="5">
        <v>13</v>
      </c>
      <c r="H456" s="5" t="s">
        <v>560</v>
      </c>
      <c r="I456" s="5" t="s">
        <v>42</v>
      </c>
      <c r="J456" s="5">
        <v>0</v>
      </c>
      <c r="K456" s="6">
        <f t="shared" si="6"/>
        <v>0</v>
      </c>
      <c r="L456" s="5" t="s">
        <v>42</v>
      </c>
      <c r="M456" s="5" t="s">
        <v>42</v>
      </c>
      <c r="N456" s="5" t="s">
        <v>42</v>
      </c>
      <c r="O456" s="5" t="s">
        <v>42</v>
      </c>
      <c r="P456" s="5" t="s">
        <v>42</v>
      </c>
    </row>
    <row r="457" spans="2:16" x14ac:dyDescent="0.2">
      <c r="B457" s="6">
        <v>450</v>
      </c>
      <c r="C457" s="5">
        <v>10099</v>
      </c>
      <c r="D457" s="5" t="s">
        <v>553</v>
      </c>
      <c r="E457" s="5">
        <v>10</v>
      </c>
      <c r="F457" s="5">
        <v>1</v>
      </c>
      <c r="G457" s="5">
        <v>0</v>
      </c>
      <c r="H457" s="5" t="s">
        <v>42</v>
      </c>
      <c r="I457" s="5" t="s">
        <v>561</v>
      </c>
      <c r="J457" s="5">
        <v>13</v>
      </c>
      <c r="K457" s="6">
        <f t="shared" si="6"/>
        <v>0</v>
      </c>
      <c r="L457" s="5" t="s">
        <v>42</v>
      </c>
      <c r="M457" s="5" t="s">
        <v>42</v>
      </c>
      <c r="N457" s="5" t="s">
        <v>42</v>
      </c>
      <c r="O457" s="5" t="s">
        <v>42</v>
      </c>
      <c r="P457" s="5" t="s">
        <v>42</v>
      </c>
    </row>
  </sheetData>
  <autoFilter ref="A4:T457" xr:uid="{00000000-0009-0000-0000-000000000000}"/>
  <phoneticPr fontId="6" type="noConversion"/>
  <conditionalFormatting sqref="L357 L355 L353">
    <cfRule type="duplicateValues" dxfId="62" priority="2"/>
  </conditionalFormatting>
  <conditionalFormatting sqref="L365 L363 L361">
    <cfRule type="duplicateValues" dxfId="61" priority="139"/>
  </conditionalFormatting>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61"/>
  <sheetViews>
    <sheetView topLeftCell="A329" workbookViewId="0">
      <selection activeCell="B362" sqref="B362"/>
    </sheetView>
  </sheetViews>
  <sheetFormatPr defaultColWidth="9" defaultRowHeight="14.25" x14ac:dyDescent="0.2"/>
  <cols>
    <col min="6" max="6" width="11.625" style="5" customWidth="1"/>
  </cols>
  <sheetData>
    <row r="1" spans="1:26" x14ac:dyDescent="0.2">
      <c r="J1" s="3" t="s">
        <v>562</v>
      </c>
      <c r="K1" s="3" t="s">
        <v>563</v>
      </c>
      <c r="L1" s="3" t="s">
        <v>564</v>
      </c>
      <c r="M1" s="3" t="s">
        <v>565</v>
      </c>
      <c r="N1" s="3" t="s">
        <v>566</v>
      </c>
    </row>
    <row r="2" spans="1:26" x14ac:dyDescent="0.2">
      <c r="A2" s="6">
        <v>10001</v>
      </c>
      <c r="B2" s="6" t="s">
        <v>567</v>
      </c>
      <c r="C2" s="6">
        <v>10017</v>
      </c>
      <c r="D2" s="5">
        <v>1</v>
      </c>
      <c r="E2" s="5">
        <v>0</v>
      </c>
      <c r="F2" s="5" t="str">
        <f>VLOOKUP(C2,[2]HeroConfig!$B:$D,3,FALSE)</f>
        <v>嫦娥</v>
      </c>
      <c r="G2">
        <v>10033</v>
      </c>
      <c r="H2">
        <v>1</v>
      </c>
      <c r="I2">
        <v>0</v>
      </c>
      <c r="J2" s="5" t="str">
        <f>VLOOKUP(G2,[2]HeroConfig!$B:$D,3,FALSE)</f>
        <v>菩提树神</v>
      </c>
      <c r="K2" t="str">
        <f>F2&amp;$J$1&amp;J2&amp;$K$1&amp;$D2&amp;$L$1&amp;IF(E2=0,"",$M$1&amp;E2&amp;$N$1)</f>
        <v>嫦娥、菩提树神达到特训1级</v>
      </c>
      <c r="P2" t="str">
        <f>IF(E2=0,"",$M$1&amp;E2&amp;$N$1)</f>
        <v/>
      </c>
      <c r="Q2" s="6">
        <v>10017</v>
      </c>
      <c r="R2" s="5">
        <v>1</v>
      </c>
      <c r="S2" s="5">
        <v>0</v>
      </c>
      <c r="T2" s="5"/>
      <c r="U2">
        <v>10033</v>
      </c>
      <c r="V2">
        <v>1</v>
      </c>
      <c r="W2">
        <v>0</v>
      </c>
      <c r="Y2" s="6">
        <v>10001</v>
      </c>
      <c r="Z2" s="6" t="s">
        <v>567</v>
      </c>
    </row>
    <row r="3" spans="1:26" x14ac:dyDescent="0.2">
      <c r="A3" s="6">
        <v>10001</v>
      </c>
      <c r="B3" s="6" t="s">
        <v>567</v>
      </c>
      <c r="C3" s="6"/>
      <c r="D3" s="5"/>
      <c r="E3" s="5"/>
      <c r="Q3" s="6"/>
      <c r="R3" s="5"/>
      <c r="S3" s="5"/>
      <c r="T3" s="5"/>
      <c r="Y3" s="6">
        <v>10001</v>
      </c>
      <c r="Z3" s="6" t="s">
        <v>567</v>
      </c>
    </row>
    <row r="4" spans="1:26" x14ac:dyDescent="0.2">
      <c r="A4" s="6">
        <v>10001</v>
      </c>
      <c r="B4" s="6" t="s">
        <v>567</v>
      </c>
      <c r="C4" s="6">
        <v>10021</v>
      </c>
      <c r="D4" s="5">
        <v>2</v>
      </c>
      <c r="E4" s="5">
        <v>0</v>
      </c>
      <c r="F4" s="5" t="str">
        <f>VLOOKUP(C4,[2]HeroConfig!$B:$D,3,FALSE)</f>
        <v>东陵圣母</v>
      </c>
      <c r="G4">
        <v>10012</v>
      </c>
      <c r="H4">
        <v>2</v>
      </c>
      <c r="I4">
        <v>0</v>
      </c>
      <c r="J4" s="5" t="str">
        <f>VLOOKUP(G4,[2]HeroConfig!$B:$D,3,FALSE)</f>
        <v>降龙罗汉</v>
      </c>
      <c r="K4" t="str">
        <f>F4&amp;$J$1&amp;J4&amp;$K$1&amp;$D4&amp;$L$1&amp;IF(E4=0,"",$M$1&amp;E4&amp;$N$1)</f>
        <v>东陵圣母、降龙罗汉达到特训2级</v>
      </c>
      <c r="P4" t="b">
        <f>E2&gt;0</f>
        <v>0</v>
      </c>
      <c r="Q4" s="6">
        <v>10021</v>
      </c>
      <c r="R4" s="5">
        <v>2</v>
      </c>
      <c r="S4" s="5">
        <v>0</v>
      </c>
      <c r="T4" s="5"/>
      <c r="U4">
        <v>10012</v>
      </c>
      <c r="V4">
        <v>2</v>
      </c>
      <c r="W4">
        <v>0</v>
      </c>
      <c r="Y4" s="6">
        <v>10001</v>
      </c>
      <c r="Z4" s="6" t="s">
        <v>567</v>
      </c>
    </row>
    <row r="5" spans="1:26" x14ac:dyDescent="0.2">
      <c r="A5" s="6">
        <v>10001</v>
      </c>
      <c r="B5" s="6" t="s">
        <v>567</v>
      </c>
      <c r="C5" s="6"/>
      <c r="D5" s="5"/>
      <c r="E5" s="5"/>
      <c r="Q5" s="6"/>
      <c r="R5" s="5"/>
      <c r="S5" s="5"/>
      <c r="T5" s="5"/>
      <c r="Y5" s="6">
        <v>10001</v>
      </c>
      <c r="Z5" s="6" t="s">
        <v>567</v>
      </c>
    </row>
    <row r="6" spans="1:26" x14ac:dyDescent="0.2">
      <c r="A6" s="6">
        <v>10001</v>
      </c>
      <c r="B6" s="6" t="s">
        <v>567</v>
      </c>
      <c r="C6" s="6">
        <v>10087</v>
      </c>
      <c r="D6" s="5">
        <v>4</v>
      </c>
      <c r="E6" s="5">
        <v>1</v>
      </c>
      <c r="F6" s="5" t="str">
        <f>VLOOKUP(C6,[2]HeroConfig!$B:$D,3,FALSE)</f>
        <v>赵公明</v>
      </c>
      <c r="G6">
        <v>10013</v>
      </c>
      <c r="H6">
        <v>4</v>
      </c>
      <c r="I6">
        <v>1</v>
      </c>
      <c r="J6" s="5" t="str">
        <f>VLOOKUP(G6,[2]HeroConfig!$B:$D,3,FALSE)</f>
        <v>韩湘子</v>
      </c>
      <c r="K6" t="str">
        <f>F6&amp;$J$1&amp;J6&amp;$K$1&amp;$D6&amp;$L$1&amp;IF(E6=0,"",$M$1&amp;E6&amp;$N$1)</f>
        <v>赵公明、韩湘子达到特训4级并激活1个特训技能开启</v>
      </c>
      <c r="Q6" s="6">
        <v>10087</v>
      </c>
      <c r="R6" s="5">
        <v>4</v>
      </c>
      <c r="S6" s="5">
        <v>1</v>
      </c>
      <c r="T6" s="5"/>
      <c r="U6">
        <v>10013</v>
      </c>
      <c r="V6">
        <v>4</v>
      </c>
      <c r="W6">
        <v>1</v>
      </c>
      <c r="Y6" s="6">
        <v>10001</v>
      </c>
      <c r="Z6" s="6" t="s">
        <v>567</v>
      </c>
    </row>
    <row r="7" spans="1:26" x14ac:dyDescent="0.2">
      <c r="A7" s="6">
        <v>10001</v>
      </c>
      <c r="B7" s="6" t="s">
        <v>567</v>
      </c>
      <c r="C7" s="6"/>
      <c r="D7" s="5"/>
      <c r="E7" s="5"/>
      <c r="Q7" s="6"/>
      <c r="R7" s="5"/>
      <c r="S7" s="5"/>
      <c r="T7" s="5"/>
      <c r="Y7" s="6">
        <v>10001</v>
      </c>
      <c r="Z7" s="6" t="s">
        <v>567</v>
      </c>
    </row>
    <row r="8" spans="1:26" x14ac:dyDescent="0.2">
      <c r="A8" s="6">
        <v>10001</v>
      </c>
      <c r="B8" s="6" t="s">
        <v>567</v>
      </c>
      <c r="C8" s="6">
        <v>10004</v>
      </c>
      <c r="D8" s="5">
        <v>6</v>
      </c>
      <c r="E8" s="5">
        <v>2</v>
      </c>
      <c r="F8" s="5" t="str">
        <f>VLOOKUP(C8,[2]HeroConfig!$B:$D,3,FALSE)</f>
        <v>慈航道人</v>
      </c>
      <c r="G8">
        <v>10002</v>
      </c>
      <c r="H8">
        <v>6</v>
      </c>
      <c r="I8">
        <v>2</v>
      </c>
      <c r="J8" s="5" t="str">
        <f>VLOOKUP(G8,[2]HeroConfig!$B:$D,3,FALSE)</f>
        <v>白素贞</v>
      </c>
      <c r="K8" t="str">
        <f>F8&amp;$J$1&amp;J8&amp;$K$1&amp;$D8&amp;$L$1&amp;IF(E8=0,"",$M$1&amp;E8&amp;$N$1)</f>
        <v>慈航道人、白素贞达到特训6级并激活2个特训技能开启</v>
      </c>
      <c r="Q8" s="6">
        <v>10004</v>
      </c>
      <c r="R8" s="5">
        <v>6</v>
      </c>
      <c r="S8" s="5">
        <v>2</v>
      </c>
      <c r="T8" s="5"/>
      <c r="U8">
        <v>10002</v>
      </c>
      <c r="V8">
        <v>6</v>
      </c>
      <c r="W8">
        <v>2</v>
      </c>
      <c r="Y8" s="6">
        <v>10001</v>
      </c>
      <c r="Z8" s="6" t="s">
        <v>567</v>
      </c>
    </row>
    <row r="9" spans="1:26" x14ac:dyDescent="0.2">
      <c r="A9" s="6">
        <v>10001</v>
      </c>
      <c r="B9" s="6" t="s">
        <v>567</v>
      </c>
      <c r="C9" s="6"/>
      <c r="D9" s="5"/>
      <c r="E9" s="5"/>
      <c r="Q9" s="6"/>
      <c r="R9" s="5"/>
      <c r="S9" s="5"/>
      <c r="T9" s="5"/>
      <c r="Y9" s="6">
        <v>10001</v>
      </c>
      <c r="Z9" s="6" t="s">
        <v>567</v>
      </c>
    </row>
    <row r="10" spans="1:26" x14ac:dyDescent="0.2">
      <c r="A10" s="6">
        <v>10002</v>
      </c>
      <c r="B10" s="6" t="s">
        <v>58</v>
      </c>
      <c r="C10" s="6">
        <v>10003</v>
      </c>
      <c r="D10" s="5">
        <v>1</v>
      </c>
      <c r="E10" s="5">
        <v>0</v>
      </c>
      <c r="F10" s="5" t="str">
        <f>VLOOKUP(C10,[2]HeroConfig!$B:$D,3,FALSE)</f>
        <v>猪八戒</v>
      </c>
      <c r="G10">
        <v>10024</v>
      </c>
      <c r="H10">
        <v>1</v>
      </c>
      <c r="I10">
        <v>0</v>
      </c>
      <c r="J10" s="5" t="str">
        <f>VLOOKUP(G10,[2]HeroConfig!$B:$D,3,FALSE)</f>
        <v>姜子牙</v>
      </c>
      <c r="K10" t="str">
        <f>F10&amp;$J$1&amp;J10&amp;$K$1&amp;$D10&amp;$L$1&amp;IF(E10=0,"",$M$1&amp;E10&amp;$N$1)</f>
        <v>猪八戒、姜子牙达到特训1级</v>
      </c>
      <c r="Q10" s="6">
        <v>10003</v>
      </c>
      <c r="R10" s="5">
        <v>1</v>
      </c>
      <c r="S10" s="5">
        <v>0</v>
      </c>
      <c r="T10" s="5"/>
      <c r="U10">
        <v>10024</v>
      </c>
      <c r="V10">
        <v>1</v>
      </c>
      <c r="W10">
        <v>0</v>
      </c>
      <c r="Y10" s="6">
        <v>10002</v>
      </c>
      <c r="Z10" s="6" t="s">
        <v>58</v>
      </c>
    </row>
    <row r="11" spans="1:26" x14ac:dyDescent="0.2">
      <c r="A11" s="6">
        <v>10002</v>
      </c>
      <c r="B11" s="6" t="s">
        <v>58</v>
      </c>
      <c r="C11" s="6"/>
      <c r="D11" s="5"/>
      <c r="E11" s="5"/>
      <c r="Q11" s="6"/>
      <c r="R11" s="5"/>
      <c r="S11" s="5"/>
      <c r="T11" s="5"/>
      <c r="Y11" s="6">
        <v>10002</v>
      </c>
      <c r="Z11" s="6" t="s">
        <v>58</v>
      </c>
    </row>
    <row r="12" spans="1:26" x14ac:dyDescent="0.2">
      <c r="A12" s="6">
        <v>10002</v>
      </c>
      <c r="B12" s="6" t="s">
        <v>58</v>
      </c>
      <c r="C12" s="6">
        <v>10020</v>
      </c>
      <c r="D12" s="5">
        <v>2</v>
      </c>
      <c r="E12" s="5">
        <v>0</v>
      </c>
      <c r="F12" s="5" t="str">
        <f>VLOOKUP(C12,[2]HeroConfig!$B:$D,3,FALSE)</f>
        <v>玄鸟</v>
      </c>
      <c r="G12">
        <v>10022</v>
      </c>
      <c r="H12">
        <v>2</v>
      </c>
      <c r="I12">
        <v>0</v>
      </c>
      <c r="J12" s="5" t="str">
        <f>VLOOKUP(G12,[2]HeroConfig!$B:$D,3,FALSE)</f>
        <v>达摩</v>
      </c>
      <c r="K12" t="str">
        <f>F12&amp;$J$1&amp;J12&amp;$K$1&amp;$D12&amp;$L$1&amp;IF(E12=0,"",$M$1&amp;E12&amp;$N$1)</f>
        <v>玄鸟、达摩达到特训2级</v>
      </c>
      <c r="Q12" s="6">
        <v>10020</v>
      </c>
      <c r="R12" s="5">
        <v>2</v>
      </c>
      <c r="S12" s="5">
        <v>0</v>
      </c>
      <c r="T12" s="5"/>
      <c r="U12">
        <v>10022</v>
      </c>
      <c r="V12">
        <v>2</v>
      </c>
      <c r="W12">
        <v>0</v>
      </c>
      <c r="Y12" s="6">
        <v>10002</v>
      </c>
      <c r="Z12" s="6" t="s">
        <v>58</v>
      </c>
    </row>
    <row r="13" spans="1:26" x14ac:dyDescent="0.2">
      <c r="A13" s="6">
        <v>10002</v>
      </c>
      <c r="B13" s="6" t="s">
        <v>58</v>
      </c>
      <c r="C13" s="6"/>
      <c r="D13" s="5"/>
      <c r="E13" s="5"/>
      <c r="Q13" s="6"/>
      <c r="R13" s="5"/>
      <c r="S13" s="5"/>
      <c r="T13" s="5"/>
      <c r="Y13" s="6">
        <v>10002</v>
      </c>
      <c r="Z13" s="6" t="s">
        <v>58</v>
      </c>
    </row>
    <row r="14" spans="1:26" x14ac:dyDescent="0.2">
      <c r="A14" s="6">
        <v>10002</v>
      </c>
      <c r="B14" s="6" t="s">
        <v>58</v>
      </c>
      <c r="C14" s="6">
        <v>10006</v>
      </c>
      <c r="D14" s="5">
        <v>4</v>
      </c>
      <c r="E14" s="5">
        <v>1</v>
      </c>
      <c r="F14" s="5" t="str">
        <f>VLOOKUP(C14,[2]HeroConfig!$B:$D,3,FALSE)</f>
        <v>牛魔王</v>
      </c>
      <c r="G14">
        <v>10004</v>
      </c>
      <c r="H14">
        <v>4</v>
      </c>
      <c r="I14">
        <v>1</v>
      </c>
      <c r="J14" s="5" t="str">
        <f>VLOOKUP(G14,[2]HeroConfig!$B:$D,3,FALSE)</f>
        <v>慈航道人</v>
      </c>
      <c r="K14" t="str">
        <f>F14&amp;$J$1&amp;J14&amp;$K$1&amp;$D14&amp;$L$1&amp;IF(E14=0,"",$M$1&amp;E14&amp;$N$1)</f>
        <v>牛魔王、慈航道人达到特训4级并激活1个特训技能开启</v>
      </c>
      <c r="Q14" s="6">
        <v>10006</v>
      </c>
      <c r="R14" s="5">
        <v>4</v>
      </c>
      <c r="S14" s="5">
        <v>1</v>
      </c>
      <c r="T14" s="5"/>
      <c r="U14">
        <v>10004</v>
      </c>
      <c r="V14">
        <v>4</v>
      </c>
      <c r="W14">
        <v>1</v>
      </c>
      <c r="Y14" s="6">
        <v>10002</v>
      </c>
      <c r="Z14" s="6" t="s">
        <v>58</v>
      </c>
    </row>
    <row r="15" spans="1:26" x14ac:dyDescent="0.2">
      <c r="A15" s="6">
        <v>10002</v>
      </c>
      <c r="B15" s="6" t="s">
        <v>58</v>
      </c>
      <c r="C15" s="6"/>
      <c r="D15" s="5"/>
      <c r="E15" s="5"/>
      <c r="Q15" s="6"/>
      <c r="R15" s="5"/>
      <c r="S15" s="5"/>
      <c r="T15" s="5"/>
      <c r="Y15" s="6">
        <v>10002</v>
      </c>
      <c r="Z15" s="6" t="s">
        <v>58</v>
      </c>
    </row>
    <row r="16" spans="1:26" x14ac:dyDescent="0.2">
      <c r="A16" s="6">
        <v>10002</v>
      </c>
      <c r="B16" s="6" t="s">
        <v>58</v>
      </c>
      <c r="C16" s="6">
        <v>10018</v>
      </c>
      <c r="D16" s="5">
        <v>6</v>
      </c>
      <c r="E16" s="5">
        <v>2</v>
      </c>
      <c r="F16" s="5" t="str">
        <f>VLOOKUP(C16,[2]HeroConfig!$B:$D,3,FALSE)</f>
        <v>九命猫</v>
      </c>
      <c r="G16">
        <v>10019</v>
      </c>
      <c r="H16">
        <v>6</v>
      </c>
      <c r="I16">
        <v>2</v>
      </c>
      <c r="J16" s="5" t="str">
        <f>VLOOKUP(G16,[2]HeroConfig!$B:$D,3,FALSE)</f>
        <v>金灵圣母</v>
      </c>
      <c r="K16" t="str">
        <f>F16&amp;$J$1&amp;J16&amp;$K$1&amp;$D16&amp;$L$1&amp;IF(E16=0,"",$M$1&amp;E16&amp;$N$1)</f>
        <v>九命猫、金灵圣母达到特训6级并激活2个特训技能开启</v>
      </c>
      <c r="Q16" s="6">
        <v>10018</v>
      </c>
      <c r="R16" s="5">
        <v>6</v>
      </c>
      <c r="S16" s="5">
        <v>2</v>
      </c>
      <c r="T16" s="5"/>
      <c r="U16">
        <v>10019</v>
      </c>
      <c r="V16">
        <v>6</v>
      </c>
      <c r="W16">
        <v>2</v>
      </c>
      <c r="Y16" s="6">
        <v>10002</v>
      </c>
      <c r="Z16" s="6" t="s">
        <v>58</v>
      </c>
    </row>
    <row r="17" spans="1:26" x14ac:dyDescent="0.2">
      <c r="A17" s="6">
        <v>10002</v>
      </c>
      <c r="B17" s="6" t="s">
        <v>58</v>
      </c>
      <c r="C17" s="6"/>
      <c r="D17" s="5"/>
      <c r="E17" s="5"/>
      <c r="Q17" s="6"/>
      <c r="R17" s="5"/>
      <c r="S17" s="5"/>
      <c r="T17" s="5"/>
      <c r="Y17" s="6">
        <v>10002</v>
      </c>
      <c r="Z17" s="6" t="s">
        <v>58</v>
      </c>
    </row>
    <row r="18" spans="1:26" x14ac:dyDescent="0.2">
      <c r="A18" s="6">
        <v>10003</v>
      </c>
      <c r="B18" s="6" t="s">
        <v>70</v>
      </c>
      <c r="C18" s="6">
        <v>10020</v>
      </c>
      <c r="D18" s="5">
        <v>1</v>
      </c>
      <c r="E18" s="5">
        <v>0</v>
      </c>
      <c r="F18" s="5" t="str">
        <f>VLOOKUP(C18,[2]HeroConfig!$B:$D,3,FALSE)</f>
        <v>玄鸟</v>
      </c>
      <c r="G18">
        <v>10013</v>
      </c>
      <c r="H18">
        <v>1</v>
      </c>
      <c r="I18">
        <v>0</v>
      </c>
      <c r="J18" s="5" t="str">
        <f>VLOOKUP(G18,[2]HeroConfig!$B:$D,3,FALSE)</f>
        <v>韩湘子</v>
      </c>
      <c r="K18" t="str">
        <f>F18&amp;$J$1&amp;J18&amp;$K$1&amp;$D18&amp;$L$1&amp;IF(E18=0,"",$M$1&amp;E18&amp;$N$1)</f>
        <v>玄鸟、韩湘子达到特训1级</v>
      </c>
      <c r="Q18" s="6">
        <v>10020</v>
      </c>
      <c r="R18" s="5">
        <v>1</v>
      </c>
      <c r="S18" s="5">
        <v>0</v>
      </c>
      <c r="T18" s="5"/>
      <c r="U18">
        <v>10013</v>
      </c>
      <c r="V18">
        <v>1</v>
      </c>
      <c r="W18">
        <v>0</v>
      </c>
      <c r="Y18" s="6">
        <v>10003</v>
      </c>
      <c r="Z18" s="6" t="s">
        <v>70</v>
      </c>
    </row>
    <row r="19" spans="1:26" x14ac:dyDescent="0.2">
      <c r="A19" s="6">
        <v>10003</v>
      </c>
      <c r="B19" s="6" t="s">
        <v>70</v>
      </c>
      <c r="C19" s="6"/>
      <c r="D19" s="5"/>
      <c r="E19" s="5"/>
      <c r="Q19" s="6"/>
      <c r="R19" s="5"/>
      <c r="S19" s="5"/>
      <c r="T19" s="5"/>
      <c r="Y19" s="6">
        <v>10003</v>
      </c>
      <c r="Z19" s="6" t="s">
        <v>70</v>
      </c>
    </row>
    <row r="20" spans="1:26" x14ac:dyDescent="0.2">
      <c r="A20" s="6">
        <v>10003</v>
      </c>
      <c r="B20" s="6" t="s">
        <v>70</v>
      </c>
      <c r="C20" s="6">
        <v>10006</v>
      </c>
      <c r="D20" s="5">
        <v>2</v>
      </c>
      <c r="E20" s="5">
        <v>0</v>
      </c>
      <c r="F20" s="5" t="str">
        <f>VLOOKUP(C20,[2]HeroConfig!$B:$D,3,FALSE)</f>
        <v>牛魔王</v>
      </c>
      <c r="G20">
        <v>10033</v>
      </c>
      <c r="H20">
        <v>2</v>
      </c>
      <c r="I20">
        <v>0</v>
      </c>
      <c r="J20" s="5" t="str">
        <f>VLOOKUP(G20,[2]HeroConfig!$B:$D,3,FALSE)</f>
        <v>菩提树神</v>
      </c>
      <c r="K20" t="str">
        <f>F20&amp;$J$1&amp;J20&amp;$K$1&amp;$D20&amp;$L$1&amp;IF(E20=0,"",$M$1&amp;E20&amp;$N$1)</f>
        <v>牛魔王、菩提树神达到特训2级</v>
      </c>
      <c r="Q20" s="6">
        <v>10006</v>
      </c>
      <c r="R20" s="5">
        <v>2</v>
      </c>
      <c r="S20" s="5">
        <v>0</v>
      </c>
      <c r="T20" s="5"/>
      <c r="U20">
        <v>10033</v>
      </c>
      <c r="V20">
        <v>2</v>
      </c>
      <c r="W20">
        <v>0</v>
      </c>
      <c r="Y20" s="6">
        <v>10003</v>
      </c>
      <c r="Z20" s="6" t="s">
        <v>70</v>
      </c>
    </row>
    <row r="21" spans="1:26" x14ac:dyDescent="0.2">
      <c r="A21" s="6">
        <v>10003</v>
      </c>
      <c r="B21" s="6" t="s">
        <v>70</v>
      </c>
      <c r="C21" s="6"/>
      <c r="D21" s="5"/>
      <c r="E21" s="5"/>
      <c r="Q21" s="6"/>
      <c r="R21" s="5"/>
      <c r="S21" s="5"/>
      <c r="T21" s="5"/>
      <c r="Y21" s="6">
        <v>10003</v>
      </c>
      <c r="Z21" s="6" t="s">
        <v>70</v>
      </c>
    </row>
    <row r="22" spans="1:26" x14ac:dyDescent="0.2">
      <c r="A22" s="6">
        <v>10003</v>
      </c>
      <c r="B22" s="6" t="s">
        <v>70</v>
      </c>
      <c r="C22" s="6">
        <v>10018</v>
      </c>
      <c r="D22" s="5">
        <v>4</v>
      </c>
      <c r="E22" s="5">
        <v>1</v>
      </c>
      <c r="F22" s="5" t="str">
        <f>VLOOKUP(C22,[2]HeroConfig!$B:$D,3,FALSE)</f>
        <v>九命猫</v>
      </c>
      <c r="G22">
        <v>10009</v>
      </c>
      <c r="H22">
        <v>4</v>
      </c>
      <c r="I22">
        <v>1</v>
      </c>
      <c r="J22" s="5" t="str">
        <f>VLOOKUP(G22,[2]HeroConfig!$B:$D,3,FALSE)</f>
        <v>女儿国王</v>
      </c>
      <c r="K22" t="str">
        <f>F22&amp;$J$1&amp;J22&amp;$K$1&amp;$D22&amp;$L$1&amp;IF(E22=0,"",$M$1&amp;E22&amp;$N$1)</f>
        <v>九命猫、女儿国王达到特训4级并激活1个特训技能开启</v>
      </c>
      <c r="Q22" s="6">
        <v>10018</v>
      </c>
      <c r="R22" s="5">
        <v>4</v>
      </c>
      <c r="S22" s="5">
        <v>1</v>
      </c>
      <c r="T22" s="5"/>
      <c r="U22">
        <v>10009</v>
      </c>
      <c r="V22">
        <v>4</v>
      </c>
      <c r="W22">
        <v>1</v>
      </c>
      <c r="Y22" s="6">
        <v>10003</v>
      </c>
      <c r="Z22" s="6" t="s">
        <v>70</v>
      </c>
    </row>
    <row r="23" spans="1:26" x14ac:dyDescent="0.2">
      <c r="A23" s="6">
        <v>10003</v>
      </c>
      <c r="B23" s="6" t="s">
        <v>70</v>
      </c>
      <c r="C23" s="6"/>
      <c r="D23" s="5"/>
      <c r="E23" s="5"/>
      <c r="Q23" s="6"/>
      <c r="R23" s="5"/>
      <c r="S23" s="5"/>
      <c r="T23" s="5"/>
      <c r="Y23" s="6">
        <v>10003</v>
      </c>
      <c r="Z23" s="6" t="s">
        <v>70</v>
      </c>
    </row>
    <row r="24" spans="1:26" x14ac:dyDescent="0.2">
      <c r="A24" s="6">
        <v>10003</v>
      </c>
      <c r="B24" s="6" t="s">
        <v>70</v>
      </c>
      <c r="C24" s="6">
        <v>10005</v>
      </c>
      <c r="D24" s="5">
        <v>6</v>
      </c>
      <c r="E24" s="5">
        <v>2</v>
      </c>
      <c r="F24" s="5" t="str">
        <f>VLOOKUP(C24,[2]HeroConfig!$B:$D,3,FALSE)</f>
        <v>铁扇公主</v>
      </c>
      <c r="G24">
        <v>10041</v>
      </c>
      <c r="H24">
        <v>6</v>
      </c>
      <c r="I24">
        <v>2</v>
      </c>
      <c r="J24" s="5" t="str">
        <f>VLOOKUP(G24,[2]HeroConfig!$B:$D,3,FALSE)</f>
        <v>通天教主</v>
      </c>
      <c r="K24" t="str">
        <f>F24&amp;$J$1&amp;J24&amp;$K$1&amp;$D24&amp;$L$1&amp;IF(E24=0,"",$M$1&amp;E24&amp;$N$1)</f>
        <v>铁扇公主、通天教主达到特训6级并激活2个特训技能开启</v>
      </c>
      <c r="Q24" s="6">
        <v>10005</v>
      </c>
      <c r="R24" s="5">
        <v>6</v>
      </c>
      <c r="S24" s="5">
        <v>2</v>
      </c>
      <c r="T24" s="5"/>
      <c r="U24">
        <v>10041</v>
      </c>
      <c r="V24">
        <v>6</v>
      </c>
      <c r="W24">
        <v>2</v>
      </c>
      <c r="Y24" s="6">
        <v>10003</v>
      </c>
      <c r="Z24" s="6" t="s">
        <v>70</v>
      </c>
    </row>
    <row r="25" spans="1:26" x14ac:dyDescent="0.2">
      <c r="A25" s="6">
        <v>10003</v>
      </c>
      <c r="B25" s="6" t="s">
        <v>70</v>
      </c>
      <c r="C25" s="6"/>
      <c r="D25" s="5"/>
      <c r="E25" s="5"/>
      <c r="Q25" s="6"/>
      <c r="R25" s="5"/>
      <c r="S25" s="5"/>
      <c r="T25" s="5"/>
      <c r="Y25" s="6">
        <v>10003</v>
      </c>
      <c r="Z25" s="6" t="s">
        <v>70</v>
      </c>
    </row>
    <row r="26" spans="1:26" x14ac:dyDescent="0.2">
      <c r="A26" s="6">
        <v>10004</v>
      </c>
      <c r="B26" s="6" t="s">
        <v>82</v>
      </c>
      <c r="C26" s="6">
        <v>10009</v>
      </c>
      <c r="D26" s="5">
        <v>1</v>
      </c>
      <c r="E26" s="5">
        <v>0</v>
      </c>
      <c r="F26" s="5" t="str">
        <f>VLOOKUP(C26,[2]HeroConfig!$B:$D,3,FALSE)</f>
        <v>女儿国王</v>
      </c>
      <c r="G26">
        <v>10010</v>
      </c>
      <c r="H26">
        <v>1</v>
      </c>
      <c r="I26">
        <v>0</v>
      </c>
      <c r="J26" s="5" t="str">
        <f>VLOOKUP(G26,[2]HeroConfig!$B:$D,3,FALSE)</f>
        <v>帝释天</v>
      </c>
      <c r="K26" t="str">
        <f>F26&amp;$J$1&amp;J26&amp;$K$1&amp;$D26&amp;$L$1&amp;IF(E26=0,"",$M$1&amp;E26&amp;$N$1)</f>
        <v>女儿国王、帝释天达到特训1级</v>
      </c>
      <c r="Q26" s="6">
        <v>10009</v>
      </c>
      <c r="R26" s="5">
        <v>1</v>
      </c>
      <c r="S26" s="5">
        <v>0</v>
      </c>
      <c r="T26" s="5"/>
      <c r="U26">
        <v>10010</v>
      </c>
      <c r="V26">
        <v>1</v>
      </c>
      <c r="W26">
        <v>0</v>
      </c>
      <c r="Y26" s="6">
        <v>10004</v>
      </c>
      <c r="Z26" s="6" t="s">
        <v>82</v>
      </c>
    </row>
    <row r="27" spans="1:26" x14ac:dyDescent="0.2">
      <c r="A27" s="6">
        <v>10004</v>
      </c>
      <c r="B27" s="6" t="s">
        <v>82</v>
      </c>
      <c r="C27" s="6"/>
      <c r="D27" s="5"/>
      <c r="E27" s="5"/>
      <c r="Q27" s="6"/>
      <c r="R27" s="5"/>
      <c r="S27" s="5"/>
      <c r="T27" s="5"/>
      <c r="Y27" s="6">
        <v>10004</v>
      </c>
      <c r="Z27" s="6" t="s">
        <v>82</v>
      </c>
    </row>
    <row r="28" spans="1:26" x14ac:dyDescent="0.2">
      <c r="A28" s="6">
        <v>10004</v>
      </c>
      <c r="B28" s="6" t="s">
        <v>82</v>
      </c>
      <c r="C28" s="6">
        <v>10016</v>
      </c>
      <c r="D28" s="5">
        <v>2</v>
      </c>
      <c r="E28" s="5">
        <v>0</v>
      </c>
      <c r="F28" s="5" t="str">
        <f>VLOOKUP(C28,[2]HeroConfig!$B:$D,3,FALSE)</f>
        <v>吴刚</v>
      </c>
      <c r="G28">
        <v>10007</v>
      </c>
      <c r="H28">
        <v>2</v>
      </c>
      <c r="I28">
        <v>0</v>
      </c>
      <c r="J28" s="5" t="str">
        <f>VLOOKUP(G28,[2]HeroConfig!$B:$D,3,FALSE)</f>
        <v>唐僧</v>
      </c>
      <c r="K28" t="str">
        <f>F28&amp;$J$1&amp;J28&amp;$K$1&amp;$D28&amp;$L$1&amp;IF(E28=0,"",$M$1&amp;E28&amp;$N$1)</f>
        <v>吴刚、唐僧达到特训2级</v>
      </c>
      <c r="Q28" s="6">
        <v>10016</v>
      </c>
      <c r="R28" s="5">
        <v>2</v>
      </c>
      <c r="S28" s="5">
        <v>0</v>
      </c>
      <c r="T28" s="5"/>
      <c r="U28">
        <v>10007</v>
      </c>
      <c r="V28">
        <v>2</v>
      </c>
      <c r="W28">
        <v>0</v>
      </c>
      <c r="Y28" s="6">
        <v>10004</v>
      </c>
      <c r="Z28" s="6" t="s">
        <v>82</v>
      </c>
    </row>
    <row r="29" spans="1:26" x14ac:dyDescent="0.2">
      <c r="A29" s="6">
        <v>10004</v>
      </c>
      <c r="B29" s="6" t="s">
        <v>82</v>
      </c>
      <c r="C29" s="6"/>
      <c r="D29" s="5"/>
      <c r="E29" s="5"/>
      <c r="Q29" s="6"/>
      <c r="R29" s="5"/>
      <c r="S29" s="5"/>
      <c r="T29" s="5"/>
      <c r="Y29" s="6">
        <v>10004</v>
      </c>
      <c r="Z29" s="6" t="s">
        <v>82</v>
      </c>
    </row>
    <row r="30" spans="1:26" x14ac:dyDescent="0.2">
      <c r="A30" s="6">
        <v>10004</v>
      </c>
      <c r="B30" s="6" t="s">
        <v>82</v>
      </c>
      <c r="C30" s="6">
        <v>10017</v>
      </c>
      <c r="D30" s="5">
        <v>4</v>
      </c>
      <c r="E30" s="5">
        <v>1</v>
      </c>
      <c r="F30" s="5" t="str">
        <f>VLOOKUP(C30,[2]HeroConfig!$B:$D,3,FALSE)</f>
        <v>嫦娥</v>
      </c>
      <c r="G30">
        <v>10022</v>
      </c>
      <c r="H30">
        <v>4</v>
      </c>
      <c r="I30">
        <v>1</v>
      </c>
      <c r="J30" s="5" t="str">
        <f>VLOOKUP(G30,[2]HeroConfig!$B:$D,3,FALSE)</f>
        <v>达摩</v>
      </c>
      <c r="K30" t="str">
        <f>F30&amp;$J$1&amp;J30&amp;$K$1&amp;$D30&amp;$L$1&amp;IF(E30=0,"",$M$1&amp;E30&amp;$N$1)</f>
        <v>嫦娥、达摩达到特训4级并激活1个特训技能开启</v>
      </c>
      <c r="Q30" s="6">
        <v>10017</v>
      </c>
      <c r="R30" s="5">
        <v>4</v>
      </c>
      <c r="S30" s="5">
        <v>1</v>
      </c>
      <c r="T30" s="5"/>
      <c r="U30">
        <v>10022</v>
      </c>
      <c r="V30">
        <v>4</v>
      </c>
      <c r="W30">
        <v>1</v>
      </c>
      <c r="Y30" s="6">
        <v>10004</v>
      </c>
      <c r="Z30" s="6" t="s">
        <v>82</v>
      </c>
    </row>
    <row r="31" spans="1:26" x14ac:dyDescent="0.2">
      <c r="A31" s="6">
        <v>10004</v>
      </c>
      <c r="B31" s="6" t="s">
        <v>82</v>
      </c>
      <c r="C31" s="6"/>
      <c r="D31" s="5"/>
      <c r="E31" s="5"/>
      <c r="Q31" s="6"/>
      <c r="R31" s="5"/>
      <c r="S31" s="5"/>
      <c r="T31" s="5"/>
      <c r="Y31" s="6">
        <v>10004</v>
      </c>
      <c r="Z31" s="6" t="s">
        <v>82</v>
      </c>
    </row>
    <row r="32" spans="1:26" x14ac:dyDescent="0.2">
      <c r="A32" s="6">
        <v>10004</v>
      </c>
      <c r="B32" s="6" t="s">
        <v>82</v>
      </c>
      <c r="C32" s="6">
        <v>10021</v>
      </c>
      <c r="D32" s="5">
        <v>6</v>
      </c>
      <c r="E32" s="5">
        <v>2</v>
      </c>
      <c r="F32" s="5" t="str">
        <f>VLOOKUP(C32,[2]HeroConfig!$B:$D,3,FALSE)</f>
        <v>东陵圣母</v>
      </c>
      <c r="G32">
        <v>10012</v>
      </c>
      <c r="H32">
        <v>6</v>
      </c>
      <c r="I32">
        <v>2</v>
      </c>
      <c r="J32" s="5" t="str">
        <f>VLOOKUP(G32,[2]HeroConfig!$B:$D,3,FALSE)</f>
        <v>降龙罗汉</v>
      </c>
      <c r="K32" t="str">
        <f>F32&amp;$J$1&amp;J32&amp;$K$1&amp;$D32&amp;$L$1&amp;IF(E32=0,"",$M$1&amp;E32&amp;$N$1)</f>
        <v>东陵圣母、降龙罗汉达到特训6级并激活2个特训技能开启</v>
      </c>
      <c r="Q32" s="6">
        <v>10021</v>
      </c>
      <c r="R32" s="5">
        <v>6</v>
      </c>
      <c r="S32" s="5">
        <v>2</v>
      </c>
      <c r="T32" s="5"/>
      <c r="U32">
        <v>10012</v>
      </c>
      <c r="V32">
        <v>6</v>
      </c>
      <c r="W32">
        <v>2</v>
      </c>
      <c r="Y32" s="6">
        <v>10004</v>
      </c>
      <c r="Z32" s="6" t="s">
        <v>82</v>
      </c>
    </row>
    <row r="33" spans="1:26" x14ac:dyDescent="0.2">
      <c r="A33" s="6">
        <v>10004</v>
      </c>
      <c r="B33" s="6" t="s">
        <v>82</v>
      </c>
      <c r="C33" s="6"/>
      <c r="D33" s="5"/>
      <c r="E33" s="5"/>
      <c r="Q33" s="6"/>
      <c r="R33" s="5"/>
      <c r="S33" s="5"/>
      <c r="T33" s="5"/>
      <c r="Y33" s="6">
        <v>10004</v>
      </c>
      <c r="Z33" s="6" t="s">
        <v>82</v>
      </c>
    </row>
    <row r="34" spans="1:26" x14ac:dyDescent="0.2">
      <c r="A34" s="6">
        <v>10005</v>
      </c>
      <c r="B34" s="6" t="s">
        <v>94</v>
      </c>
      <c r="C34" s="6">
        <v>10002</v>
      </c>
      <c r="D34" s="5">
        <v>1</v>
      </c>
      <c r="E34" s="5">
        <v>0</v>
      </c>
      <c r="F34" s="5" t="str">
        <f>VLOOKUP(C34,[2]HeroConfig!$B:$D,3,FALSE)</f>
        <v>白素贞</v>
      </c>
      <c r="G34">
        <v>10009</v>
      </c>
      <c r="H34">
        <v>1</v>
      </c>
      <c r="I34">
        <v>0</v>
      </c>
      <c r="J34" s="5" t="str">
        <f>VLOOKUP(G34,[2]HeroConfig!$B:$D,3,FALSE)</f>
        <v>女儿国王</v>
      </c>
      <c r="K34" t="str">
        <f>F34&amp;$J$1&amp;J34&amp;$K$1&amp;$D34&amp;$L$1&amp;IF(E34=0,"",$M$1&amp;E34&amp;$N$1)</f>
        <v>白素贞、女儿国王达到特训1级</v>
      </c>
      <c r="Q34" s="6">
        <v>10002</v>
      </c>
      <c r="R34" s="5">
        <v>1</v>
      </c>
      <c r="S34" s="5">
        <v>0</v>
      </c>
      <c r="T34" s="5"/>
      <c r="U34">
        <v>10009</v>
      </c>
      <c r="V34">
        <v>1</v>
      </c>
      <c r="W34">
        <v>0</v>
      </c>
      <c r="Y34" s="6">
        <v>10005</v>
      </c>
      <c r="Z34" s="6" t="s">
        <v>94</v>
      </c>
    </row>
    <row r="35" spans="1:26" x14ac:dyDescent="0.2">
      <c r="A35" s="6">
        <v>10005</v>
      </c>
      <c r="B35" s="6" t="s">
        <v>94</v>
      </c>
      <c r="C35" s="6"/>
      <c r="D35" s="5"/>
      <c r="E35" s="5"/>
      <c r="Q35" s="6"/>
      <c r="R35" s="5"/>
      <c r="S35" s="5"/>
      <c r="T35" s="5"/>
      <c r="Y35" s="6">
        <v>10005</v>
      </c>
      <c r="Z35" s="6" t="s">
        <v>94</v>
      </c>
    </row>
    <row r="36" spans="1:26" x14ac:dyDescent="0.2">
      <c r="A36" s="6">
        <v>10005</v>
      </c>
      <c r="B36" s="6" t="s">
        <v>94</v>
      </c>
      <c r="C36" s="6">
        <v>10003</v>
      </c>
      <c r="D36" s="5">
        <v>2</v>
      </c>
      <c r="E36" s="5">
        <v>0</v>
      </c>
      <c r="F36" s="5" t="str">
        <f>VLOOKUP(C36,[2]HeroConfig!$B:$D,3,FALSE)</f>
        <v>猪八戒</v>
      </c>
      <c r="G36">
        <v>10033</v>
      </c>
      <c r="H36">
        <v>2</v>
      </c>
      <c r="I36">
        <v>0</v>
      </c>
      <c r="J36" s="5" t="str">
        <f>VLOOKUP(G36,[2]HeroConfig!$B:$D,3,FALSE)</f>
        <v>菩提树神</v>
      </c>
      <c r="K36" t="str">
        <f>F36&amp;$J$1&amp;J36&amp;$K$1&amp;$D36&amp;$L$1&amp;IF(E36=0,"",$M$1&amp;E36&amp;$N$1)</f>
        <v>猪八戒、菩提树神达到特训2级</v>
      </c>
      <c r="Q36" s="6">
        <v>10003</v>
      </c>
      <c r="R36" s="5">
        <v>2</v>
      </c>
      <c r="S36" s="5">
        <v>0</v>
      </c>
      <c r="T36" s="5"/>
      <c r="U36">
        <v>10033</v>
      </c>
      <c r="V36">
        <v>2</v>
      </c>
      <c r="W36">
        <v>0</v>
      </c>
      <c r="Y36" s="6">
        <v>10005</v>
      </c>
      <c r="Z36" s="6" t="s">
        <v>94</v>
      </c>
    </row>
    <row r="37" spans="1:26" x14ac:dyDescent="0.2">
      <c r="A37" s="6">
        <v>10005</v>
      </c>
      <c r="B37" s="6" t="s">
        <v>94</v>
      </c>
      <c r="C37" s="6"/>
      <c r="D37" s="5"/>
      <c r="E37" s="5"/>
      <c r="Q37" s="6"/>
      <c r="R37" s="5"/>
      <c r="S37" s="5"/>
      <c r="T37" s="5"/>
      <c r="Y37" s="6">
        <v>10005</v>
      </c>
      <c r="Z37" s="6" t="s">
        <v>94</v>
      </c>
    </row>
    <row r="38" spans="1:26" x14ac:dyDescent="0.2">
      <c r="A38" s="6">
        <v>10005</v>
      </c>
      <c r="B38" s="6" t="s">
        <v>94</v>
      </c>
      <c r="C38" s="6">
        <v>10020</v>
      </c>
      <c r="D38" s="5">
        <v>4</v>
      </c>
      <c r="E38" s="5">
        <v>1</v>
      </c>
      <c r="F38" s="5" t="str">
        <f>VLOOKUP(C38,[2]HeroConfig!$B:$D,3,FALSE)</f>
        <v>玄鸟</v>
      </c>
      <c r="G38">
        <v>10041</v>
      </c>
      <c r="H38">
        <v>4</v>
      </c>
      <c r="I38">
        <v>1</v>
      </c>
      <c r="J38" s="5" t="str">
        <f>VLOOKUP(G38,[2]HeroConfig!$B:$D,3,FALSE)</f>
        <v>通天教主</v>
      </c>
      <c r="K38" t="str">
        <f>F38&amp;$J$1&amp;J38&amp;$K$1&amp;$D38&amp;$L$1&amp;IF(E38=0,"",$M$1&amp;E38&amp;$N$1)</f>
        <v>玄鸟、通天教主达到特训4级并激活1个特训技能开启</v>
      </c>
      <c r="Q38" s="6">
        <v>10020</v>
      </c>
      <c r="R38" s="5">
        <v>4</v>
      </c>
      <c r="S38" s="5">
        <v>1</v>
      </c>
      <c r="T38" s="5"/>
      <c r="U38">
        <v>10041</v>
      </c>
      <c r="V38">
        <v>4</v>
      </c>
      <c r="W38">
        <v>1</v>
      </c>
      <c r="Y38" s="6">
        <v>10005</v>
      </c>
      <c r="Z38" s="6" t="s">
        <v>94</v>
      </c>
    </row>
    <row r="39" spans="1:26" x14ac:dyDescent="0.2">
      <c r="A39" s="6">
        <v>10005</v>
      </c>
      <c r="B39" s="6" t="s">
        <v>94</v>
      </c>
      <c r="C39" s="6"/>
      <c r="D39" s="5"/>
      <c r="E39" s="5"/>
      <c r="Q39" s="6"/>
      <c r="R39" s="5"/>
      <c r="S39" s="5"/>
      <c r="T39" s="5"/>
      <c r="Y39" s="6">
        <v>10005</v>
      </c>
      <c r="Z39" s="6" t="s">
        <v>94</v>
      </c>
    </row>
    <row r="40" spans="1:26" x14ac:dyDescent="0.2">
      <c r="A40" s="6">
        <v>10005</v>
      </c>
      <c r="B40" s="6" t="s">
        <v>94</v>
      </c>
      <c r="C40" s="6">
        <v>10006</v>
      </c>
      <c r="D40" s="5">
        <v>6</v>
      </c>
      <c r="E40" s="5">
        <v>2</v>
      </c>
      <c r="F40" s="5" t="str">
        <f>VLOOKUP(C40,[2]HeroConfig!$B:$D,3,FALSE)</f>
        <v>牛魔王</v>
      </c>
      <c r="G40">
        <v>10015</v>
      </c>
      <c r="H40">
        <v>6</v>
      </c>
      <c r="I40">
        <v>2</v>
      </c>
      <c r="J40" s="5" t="str">
        <f>VLOOKUP(G40,[2]HeroConfig!$B:$D,3,FALSE)</f>
        <v>伏虎罗汉</v>
      </c>
      <c r="K40" t="str">
        <f>F40&amp;$J$1&amp;J40&amp;$K$1&amp;$D40&amp;$L$1&amp;IF(E40=0,"",$M$1&amp;E40&amp;$N$1)</f>
        <v>牛魔王、伏虎罗汉达到特训6级并激活2个特训技能开启</v>
      </c>
      <c r="Q40" s="6">
        <v>10006</v>
      </c>
      <c r="R40" s="5">
        <v>6</v>
      </c>
      <c r="S40" s="5">
        <v>2</v>
      </c>
      <c r="T40" s="5"/>
      <c r="U40">
        <v>10015</v>
      </c>
      <c r="V40">
        <v>6</v>
      </c>
      <c r="W40">
        <v>2</v>
      </c>
      <c r="Y40" s="6">
        <v>10005</v>
      </c>
      <c r="Z40" s="6" t="s">
        <v>94</v>
      </c>
    </row>
    <row r="41" spans="1:26" x14ac:dyDescent="0.2">
      <c r="A41" s="6">
        <v>10005</v>
      </c>
      <c r="B41" s="6" t="s">
        <v>94</v>
      </c>
      <c r="C41" s="6"/>
      <c r="D41" s="5"/>
      <c r="E41" s="5"/>
      <c r="Q41" s="6"/>
      <c r="R41" s="5"/>
      <c r="S41" s="5"/>
      <c r="T41" s="5"/>
      <c r="Y41" s="6">
        <v>10005</v>
      </c>
      <c r="Z41" s="6" t="s">
        <v>94</v>
      </c>
    </row>
    <row r="42" spans="1:26" x14ac:dyDescent="0.2">
      <c r="A42" s="6">
        <v>10006</v>
      </c>
      <c r="B42" s="6" t="s">
        <v>106</v>
      </c>
      <c r="C42" s="6">
        <v>10018</v>
      </c>
      <c r="D42" s="5">
        <v>1</v>
      </c>
      <c r="E42" s="5">
        <v>0</v>
      </c>
      <c r="F42" s="5" t="str">
        <f>VLOOKUP(C42,[2]HeroConfig!$B:$D,3,FALSE)</f>
        <v>九命猫</v>
      </c>
      <c r="G42">
        <v>10022</v>
      </c>
      <c r="H42">
        <v>1</v>
      </c>
      <c r="I42">
        <v>0</v>
      </c>
      <c r="J42" s="5" t="str">
        <f>VLOOKUP(G42,[2]HeroConfig!$B:$D,3,FALSE)</f>
        <v>达摩</v>
      </c>
      <c r="K42" t="str">
        <f>F42&amp;$J$1&amp;J42&amp;$K$1&amp;$D42&amp;$L$1&amp;IF(E42=0,"",$M$1&amp;E42&amp;$N$1)</f>
        <v>九命猫、达摩达到特训1级</v>
      </c>
      <c r="Q42" s="6">
        <v>10018</v>
      </c>
      <c r="R42" s="5">
        <v>1</v>
      </c>
      <c r="S42" s="5">
        <v>0</v>
      </c>
      <c r="T42" s="5"/>
      <c r="U42">
        <v>10022</v>
      </c>
      <c r="V42">
        <v>1</v>
      </c>
      <c r="W42">
        <v>0</v>
      </c>
      <c r="Y42" s="6">
        <v>10006</v>
      </c>
      <c r="Z42" s="6" t="s">
        <v>106</v>
      </c>
    </row>
    <row r="43" spans="1:26" x14ac:dyDescent="0.2">
      <c r="A43" s="6">
        <v>10006</v>
      </c>
      <c r="B43" s="6" t="s">
        <v>106</v>
      </c>
      <c r="C43" s="6"/>
      <c r="D43" s="5"/>
      <c r="E43" s="5"/>
      <c r="Q43" s="6"/>
      <c r="R43" s="5"/>
      <c r="S43" s="5"/>
      <c r="T43" s="5"/>
      <c r="Y43" s="6">
        <v>10006</v>
      </c>
      <c r="Z43" s="6" t="s">
        <v>106</v>
      </c>
    </row>
    <row r="44" spans="1:26" x14ac:dyDescent="0.2">
      <c r="A44" s="6">
        <v>10006</v>
      </c>
      <c r="B44" s="6" t="s">
        <v>106</v>
      </c>
      <c r="C44" s="6">
        <v>10005</v>
      </c>
      <c r="D44" s="5">
        <v>2</v>
      </c>
      <c r="E44" s="5">
        <v>0</v>
      </c>
      <c r="F44" s="5" t="str">
        <f>VLOOKUP(C44,[2]HeroConfig!$B:$D,3,FALSE)</f>
        <v>铁扇公主</v>
      </c>
      <c r="G44">
        <v>10087</v>
      </c>
      <c r="H44">
        <v>2</v>
      </c>
      <c r="I44">
        <v>0</v>
      </c>
      <c r="J44" s="5" t="str">
        <f>VLOOKUP(G44,[2]HeroConfig!$B:$D,3,FALSE)</f>
        <v>赵公明</v>
      </c>
      <c r="K44" t="str">
        <f>F44&amp;$J$1&amp;J44&amp;$K$1&amp;$D44&amp;$L$1&amp;IF(E44=0,"",$M$1&amp;E44&amp;$N$1)</f>
        <v>铁扇公主、赵公明达到特训2级</v>
      </c>
      <c r="Q44" s="6">
        <v>10005</v>
      </c>
      <c r="R44" s="5">
        <v>2</v>
      </c>
      <c r="S44" s="5">
        <v>0</v>
      </c>
      <c r="T44" s="5"/>
      <c r="U44">
        <v>10087</v>
      </c>
      <c r="V44">
        <v>2</v>
      </c>
      <c r="W44">
        <v>0</v>
      </c>
      <c r="Y44" s="6">
        <v>10006</v>
      </c>
      <c r="Z44" s="6" t="s">
        <v>106</v>
      </c>
    </row>
    <row r="45" spans="1:26" x14ac:dyDescent="0.2">
      <c r="A45" s="6">
        <v>10006</v>
      </c>
      <c r="B45" s="6" t="s">
        <v>106</v>
      </c>
      <c r="C45" s="6"/>
      <c r="D45" s="5"/>
      <c r="E45" s="5"/>
      <c r="Q45" s="6"/>
      <c r="R45" s="5"/>
      <c r="S45" s="5"/>
      <c r="T45" s="5"/>
      <c r="Y45" s="6">
        <v>10006</v>
      </c>
      <c r="Z45" s="6" t="s">
        <v>106</v>
      </c>
    </row>
    <row r="46" spans="1:26" x14ac:dyDescent="0.2">
      <c r="A46" s="6">
        <v>10006</v>
      </c>
      <c r="B46" s="6" t="s">
        <v>106</v>
      </c>
      <c r="C46" s="6">
        <v>10002</v>
      </c>
      <c r="D46" s="5">
        <v>4</v>
      </c>
      <c r="E46" s="5">
        <v>1</v>
      </c>
      <c r="F46" s="5" t="str">
        <f>VLOOKUP(C46,[2]HeroConfig!$B:$D,3,FALSE)</f>
        <v>白素贞</v>
      </c>
      <c r="G46">
        <v>10088</v>
      </c>
      <c r="H46">
        <v>4</v>
      </c>
      <c r="I46">
        <v>1</v>
      </c>
      <c r="J46" s="5" t="str">
        <f>VLOOKUP(G46,[2]HeroConfig!$B:$D,3,FALSE)</f>
        <v>申公豹</v>
      </c>
      <c r="K46" t="str">
        <f>F46&amp;$J$1&amp;J46&amp;$K$1&amp;$D46&amp;$L$1&amp;IF(E46=0,"",$M$1&amp;E46&amp;$N$1)</f>
        <v>白素贞、申公豹达到特训4级并激活1个特训技能开启</v>
      </c>
      <c r="Q46" s="6">
        <v>10002</v>
      </c>
      <c r="R46" s="5">
        <v>4</v>
      </c>
      <c r="S46" s="5">
        <v>1</v>
      </c>
      <c r="T46" s="5"/>
      <c r="U46">
        <v>10088</v>
      </c>
      <c r="V46">
        <v>4</v>
      </c>
      <c r="W46">
        <v>1</v>
      </c>
      <c r="Y46" s="6">
        <v>10006</v>
      </c>
      <c r="Z46" s="6" t="s">
        <v>106</v>
      </c>
    </row>
    <row r="47" spans="1:26" x14ac:dyDescent="0.2">
      <c r="A47" s="6">
        <v>10006</v>
      </c>
      <c r="B47" s="6" t="s">
        <v>106</v>
      </c>
      <c r="C47" s="6"/>
      <c r="D47" s="5"/>
      <c r="E47" s="5"/>
      <c r="Q47" s="6"/>
      <c r="R47" s="5"/>
      <c r="S47" s="5"/>
      <c r="T47" s="5"/>
      <c r="Y47" s="6">
        <v>10006</v>
      </c>
      <c r="Z47" s="6" t="s">
        <v>106</v>
      </c>
    </row>
    <row r="48" spans="1:26" x14ac:dyDescent="0.2">
      <c r="A48" s="6">
        <v>10006</v>
      </c>
      <c r="B48" s="6" t="s">
        <v>106</v>
      </c>
      <c r="C48" s="6">
        <v>10003</v>
      </c>
      <c r="D48" s="5">
        <v>6</v>
      </c>
      <c r="E48" s="5">
        <v>2</v>
      </c>
      <c r="F48" s="5" t="str">
        <f>VLOOKUP(C48,[2]HeroConfig!$B:$D,3,FALSE)</f>
        <v>猪八戒</v>
      </c>
      <c r="G48">
        <v>10017</v>
      </c>
      <c r="H48">
        <v>6</v>
      </c>
      <c r="I48">
        <v>2</v>
      </c>
      <c r="J48" s="5" t="str">
        <f>VLOOKUP(G48,[2]HeroConfig!$B:$D,3,FALSE)</f>
        <v>嫦娥</v>
      </c>
      <c r="K48" t="str">
        <f>F48&amp;$J$1&amp;J48&amp;$K$1&amp;$D48&amp;$L$1&amp;IF(E48=0,"",$M$1&amp;E48&amp;$N$1)</f>
        <v>猪八戒、嫦娥达到特训6级并激活2个特训技能开启</v>
      </c>
      <c r="Q48" s="6">
        <v>10003</v>
      </c>
      <c r="R48" s="5">
        <v>6</v>
      </c>
      <c r="S48" s="5">
        <v>2</v>
      </c>
      <c r="T48" s="5"/>
      <c r="U48">
        <v>10017</v>
      </c>
      <c r="V48">
        <v>6</v>
      </c>
      <c r="W48">
        <v>2</v>
      </c>
      <c r="Y48" s="6">
        <v>10006</v>
      </c>
      <c r="Z48" s="6" t="s">
        <v>106</v>
      </c>
    </row>
    <row r="49" spans="1:26" x14ac:dyDescent="0.2">
      <c r="A49" s="6">
        <v>10006</v>
      </c>
      <c r="B49" s="6" t="s">
        <v>106</v>
      </c>
      <c r="C49" s="6"/>
      <c r="D49" s="5"/>
      <c r="E49" s="5"/>
      <c r="Q49" s="6"/>
      <c r="R49" s="5"/>
      <c r="S49" s="5"/>
      <c r="T49" s="5"/>
      <c r="Y49" s="6">
        <v>10006</v>
      </c>
      <c r="Z49" s="6" t="s">
        <v>106</v>
      </c>
    </row>
    <row r="50" spans="1:26" x14ac:dyDescent="0.2">
      <c r="A50" s="6">
        <v>10007</v>
      </c>
      <c r="B50" s="6" t="s">
        <v>118</v>
      </c>
      <c r="C50" s="6">
        <v>10015</v>
      </c>
      <c r="D50" s="5">
        <v>1</v>
      </c>
      <c r="E50" s="5">
        <v>0</v>
      </c>
      <c r="F50" s="5" t="str">
        <f>VLOOKUP(C50,[2]HeroConfig!$B:$D,3,FALSE)</f>
        <v>伏虎罗汉</v>
      </c>
      <c r="G50">
        <v>10020</v>
      </c>
      <c r="H50">
        <v>1</v>
      </c>
      <c r="I50">
        <v>0</v>
      </c>
      <c r="J50" s="5" t="str">
        <f>VLOOKUP(G50,[2]HeroConfig!$B:$D,3,FALSE)</f>
        <v>玄鸟</v>
      </c>
      <c r="K50" t="str">
        <f>F50&amp;$J$1&amp;J50&amp;$K$1&amp;$D50&amp;$L$1&amp;IF(E50=0,"",$M$1&amp;E50&amp;$N$1)</f>
        <v>伏虎罗汉、玄鸟达到特训1级</v>
      </c>
      <c r="Q50" s="6">
        <v>10015</v>
      </c>
      <c r="R50" s="5">
        <v>1</v>
      </c>
      <c r="S50" s="5">
        <v>0</v>
      </c>
      <c r="T50" s="5"/>
      <c r="U50">
        <v>10020</v>
      </c>
      <c r="V50">
        <v>1</v>
      </c>
      <c r="W50">
        <v>0</v>
      </c>
      <c r="Y50" s="6">
        <v>10007</v>
      </c>
      <c r="Z50" s="6" t="s">
        <v>118</v>
      </c>
    </row>
    <row r="51" spans="1:26" x14ac:dyDescent="0.2">
      <c r="A51" s="6">
        <v>10007</v>
      </c>
      <c r="B51" s="6" t="s">
        <v>118</v>
      </c>
      <c r="C51" s="6"/>
      <c r="D51" s="5"/>
      <c r="E51" s="5"/>
      <c r="Q51" s="6"/>
      <c r="R51" s="5"/>
      <c r="S51" s="5"/>
      <c r="T51" s="5"/>
      <c r="Y51" s="6">
        <v>10007</v>
      </c>
      <c r="Z51" s="6" t="s">
        <v>118</v>
      </c>
    </row>
    <row r="52" spans="1:26" x14ac:dyDescent="0.2">
      <c r="A52" s="6">
        <v>10007</v>
      </c>
      <c r="B52" s="6" t="s">
        <v>118</v>
      </c>
      <c r="C52" s="6">
        <v>10022</v>
      </c>
      <c r="D52" s="5">
        <v>2</v>
      </c>
      <c r="E52" s="5">
        <v>0</v>
      </c>
      <c r="F52" s="5" t="str">
        <f>VLOOKUP(C52,[2]HeroConfig!$B:$D,3,FALSE)</f>
        <v>达摩</v>
      </c>
      <c r="G52">
        <v>10016</v>
      </c>
      <c r="H52">
        <v>2</v>
      </c>
      <c r="I52">
        <v>0</v>
      </c>
      <c r="J52" s="5" t="str">
        <f>VLOOKUP(G52,[2]HeroConfig!$B:$D,3,FALSE)</f>
        <v>吴刚</v>
      </c>
      <c r="K52" t="str">
        <f>F52&amp;$J$1&amp;J52&amp;$K$1&amp;$D52&amp;$L$1&amp;IF(E52=0,"",$M$1&amp;E52&amp;$N$1)</f>
        <v>达摩、吴刚达到特训2级</v>
      </c>
      <c r="Q52" s="6">
        <v>10022</v>
      </c>
      <c r="R52" s="5">
        <v>2</v>
      </c>
      <c r="S52" s="5">
        <v>0</v>
      </c>
      <c r="T52" s="5"/>
      <c r="U52">
        <v>10016</v>
      </c>
      <c r="V52">
        <v>2</v>
      </c>
      <c r="W52">
        <v>0</v>
      </c>
      <c r="Y52" s="6">
        <v>10007</v>
      </c>
      <c r="Z52" s="6" t="s">
        <v>118</v>
      </c>
    </row>
    <row r="53" spans="1:26" x14ac:dyDescent="0.2">
      <c r="A53" s="6">
        <v>10007</v>
      </c>
      <c r="B53" s="6" t="s">
        <v>118</v>
      </c>
      <c r="C53" s="6"/>
      <c r="D53" s="5"/>
      <c r="E53" s="5"/>
      <c r="Q53" s="6"/>
      <c r="R53" s="5"/>
      <c r="S53" s="5"/>
      <c r="T53" s="5"/>
      <c r="Y53" s="6">
        <v>10007</v>
      </c>
      <c r="Z53" s="6" t="s">
        <v>118</v>
      </c>
    </row>
    <row r="54" spans="1:26" x14ac:dyDescent="0.2">
      <c r="A54" s="6">
        <v>10007</v>
      </c>
      <c r="B54" s="6" t="s">
        <v>118</v>
      </c>
      <c r="C54" s="6">
        <v>10033</v>
      </c>
      <c r="D54" s="5">
        <v>4</v>
      </c>
      <c r="E54" s="5">
        <v>1</v>
      </c>
      <c r="F54" s="5" t="str">
        <f>VLOOKUP(C54,[2]HeroConfig!$B:$D,3,FALSE)</f>
        <v>菩提树神</v>
      </c>
      <c r="G54">
        <v>10021</v>
      </c>
      <c r="H54">
        <v>4</v>
      </c>
      <c r="I54">
        <v>1</v>
      </c>
      <c r="J54" s="5" t="str">
        <f>VLOOKUP(G54,[2]HeroConfig!$B:$D,3,FALSE)</f>
        <v>东陵圣母</v>
      </c>
      <c r="K54" t="str">
        <f>F54&amp;$J$1&amp;J54&amp;$K$1&amp;$D54&amp;$L$1&amp;IF(E54=0,"",$M$1&amp;E54&amp;$N$1)</f>
        <v>菩提树神、东陵圣母达到特训4级并激活1个特训技能开启</v>
      </c>
      <c r="Q54" s="6">
        <v>10033</v>
      </c>
      <c r="R54" s="5">
        <v>4</v>
      </c>
      <c r="S54" s="5">
        <v>1</v>
      </c>
      <c r="T54" s="5"/>
      <c r="U54">
        <v>10021</v>
      </c>
      <c r="V54">
        <v>4</v>
      </c>
      <c r="W54">
        <v>1</v>
      </c>
      <c r="Y54" s="6">
        <v>10007</v>
      </c>
      <c r="Z54" s="6" t="s">
        <v>118</v>
      </c>
    </row>
    <row r="55" spans="1:26" x14ac:dyDescent="0.2">
      <c r="A55" s="6">
        <v>10007</v>
      </c>
      <c r="B55" s="6" t="s">
        <v>118</v>
      </c>
      <c r="C55" s="6"/>
      <c r="D55" s="5"/>
      <c r="E55" s="5"/>
      <c r="Q55" s="6"/>
      <c r="R55" s="5"/>
      <c r="S55" s="5"/>
      <c r="T55" s="5"/>
      <c r="Y55" s="6">
        <v>10007</v>
      </c>
      <c r="Z55" s="6" t="s">
        <v>118</v>
      </c>
    </row>
    <row r="56" spans="1:26" x14ac:dyDescent="0.2">
      <c r="A56" s="6">
        <v>10007</v>
      </c>
      <c r="B56" s="6" t="s">
        <v>118</v>
      </c>
      <c r="C56" s="6">
        <v>10010</v>
      </c>
      <c r="D56" s="5">
        <v>6</v>
      </c>
      <c r="E56" s="5">
        <v>2</v>
      </c>
      <c r="F56" s="5" t="str">
        <f>VLOOKUP(C56,[2]HeroConfig!$B:$D,3,FALSE)</f>
        <v>帝释天</v>
      </c>
      <c r="G56">
        <v>10042</v>
      </c>
      <c r="H56">
        <v>6</v>
      </c>
      <c r="I56">
        <v>2</v>
      </c>
      <c r="J56" s="5" t="str">
        <f>VLOOKUP(G56,[2]HeroConfig!$B:$D,3,FALSE)</f>
        <v>常羲</v>
      </c>
      <c r="K56" t="str">
        <f>F56&amp;$J$1&amp;J56&amp;$K$1&amp;$D56&amp;$L$1&amp;IF(E56=0,"",$M$1&amp;E56&amp;$N$1)</f>
        <v>帝释天、常羲达到特训6级并激活2个特训技能开启</v>
      </c>
      <c r="Q56" s="6">
        <v>10010</v>
      </c>
      <c r="R56" s="5">
        <v>6</v>
      </c>
      <c r="S56" s="5">
        <v>2</v>
      </c>
      <c r="T56" s="5"/>
      <c r="U56">
        <v>10042</v>
      </c>
      <c r="V56">
        <v>6</v>
      </c>
      <c r="W56">
        <v>2</v>
      </c>
      <c r="Y56" s="6">
        <v>10007</v>
      </c>
      <c r="Z56" s="6" t="s">
        <v>118</v>
      </c>
    </row>
    <row r="57" spans="1:26" x14ac:dyDescent="0.2">
      <c r="A57" s="6">
        <v>10007</v>
      </c>
      <c r="B57" s="6" t="s">
        <v>118</v>
      </c>
      <c r="C57" s="6"/>
      <c r="D57" s="5"/>
      <c r="E57" s="5"/>
      <c r="Q57" s="6"/>
      <c r="R57" s="5"/>
      <c r="S57" s="5"/>
      <c r="T57" s="5"/>
      <c r="Y57" s="6">
        <v>10007</v>
      </c>
      <c r="Z57" s="6" t="s">
        <v>118</v>
      </c>
    </row>
    <row r="58" spans="1:26" x14ac:dyDescent="0.2">
      <c r="A58" s="6">
        <v>10008</v>
      </c>
      <c r="B58" s="6" t="s">
        <v>129</v>
      </c>
      <c r="C58" s="6">
        <v>10005</v>
      </c>
      <c r="D58" s="5">
        <v>1</v>
      </c>
      <c r="E58" s="5">
        <v>0</v>
      </c>
      <c r="F58" s="5" t="str">
        <f>VLOOKUP(C58,[2]HeroConfig!$B:$D,3,FALSE)</f>
        <v>铁扇公主</v>
      </c>
      <c r="G58">
        <v>10009</v>
      </c>
      <c r="H58">
        <v>1</v>
      </c>
      <c r="I58">
        <v>0</v>
      </c>
      <c r="J58" s="5" t="str">
        <f>VLOOKUP(G58,[2]HeroConfig!$B:$D,3,FALSE)</f>
        <v>女儿国王</v>
      </c>
      <c r="K58" t="str">
        <f>F58&amp;$J$1&amp;J58&amp;$K$1&amp;$D58&amp;$L$1&amp;IF(E58=0,"",$M$1&amp;E58&amp;$N$1)</f>
        <v>铁扇公主、女儿国王达到特训1级</v>
      </c>
      <c r="Q58" s="6">
        <v>10005</v>
      </c>
      <c r="R58" s="5">
        <v>1</v>
      </c>
      <c r="S58" s="5">
        <v>0</v>
      </c>
      <c r="T58" s="5"/>
      <c r="U58">
        <v>10009</v>
      </c>
      <c r="V58">
        <v>1</v>
      </c>
      <c r="W58">
        <v>0</v>
      </c>
      <c r="Y58" s="6">
        <v>10008</v>
      </c>
      <c r="Z58" s="6" t="s">
        <v>129</v>
      </c>
    </row>
    <row r="59" spans="1:26" x14ac:dyDescent="0.2">
      <c r="A59" s="6">
        <v>10008</v>
      </c>
      <c r="B59" s="6" t="s">
        <v>129</v>
      </c>
      <c r="C59" s="6"/>
      <c r="D59" s="5"/>
      <c r="E59" s="5"/>
      <c r="Q59" s="6"/>
      <c r="R59" s="5"/>
      <c r="S59" s="5"/>
      <c r="T59" s="5"/>
      <c r="Y59" s="6">
        <v>10008</v>
      </c>
      <c r="Z59" s="6" t="s">
        <v>129</v>
      </c>
    </row>
    <row r="60" spans="1:26" x14ac:dyDescent="0.2">
      <c r="A60" s="6">
        <v>10008</v>
      </c>
      <c r="B60" s="6" t="s">
        <v>129</v>
      </c>
      <c r="C60" s="6">
        <v>10002</v>
      </c>
      <c r="D60" s="5">
        <v>2</v>
      </c>
      <c r="E60" s="5">
        <v>0</v>
      </c>
      <c r="F60" s="5" t="str">
        <f>VLOOKUP(C60,[2]HeroConfig!$B:$D,3,FALSE)</f>
        <v>白素贞</v>
      </c>
      <c r="G60">
        <v>10016</v>
      </c>
      <c r="H60">
        <v>2</v>
      </c>
      <c r="I60">
        <v>0</v>
      </c>
      <c r="J60" s="5" t="str">
        <f>VLOOKUP(G60,[2]HeroConfig!$B:$D,3,FALSE)</f>
        <v>吴刚</v>
      </c>
      <c r="K60" t="str">
        <f>F60&amp;$J$1&amp;J60&amp;$K$1&amp;$D60&amp;$L$1&amp;IF(E60=0,"",$M$1&amp;E60&amp;$N$1)</f>
        <v>白素贞、吴刚达到特训2级</v>
      </c>
      <c r="Q60" s="6">
        <v>10002</v>
      </c>
      <c r="R60" s="5">
        <v>2</v>
      </c>
      <c r="S60" s="5">
        <v>0</v>
      </c>
      <c r="T60" s="5"/>
      <c r="U60">
        <v>10016</v>
      </c>
      <c r="V60">
        <v>2</v>
      </c>
      <c r="W60">
        <v>0</v>
      </c>
      <c r="Y60" s="6">
        <v>10008</v>
      </c>
      <c r="Z60" s="6" t="s">
        <v>129</v>
      </c>
    </row>
    <row r="61" spans="1:26" x14ac:dyDescent="0.2">
      <c r="A61" s="6">
        <v>10008</v>
      </c>
      <c r="B61" s="6" t="s">
        <v>129</v>
      </c>
      <c r="C61" s="6"/>
      <c r="D61" s="5"/>
      <c r="E61" s="5"/>
      <c r="Q61" s="6"/>
      <c r="R61" s="5"/>
      <c r="S61" s="5"/>
      <c r="T61" s="5"/>
      <c r="Y61" s="6">
        <v>10008</v>
      </c>
      <c r="Z61" s="6" t="s">
        <v>129</v>
      </c>
    </row>
    <row r="62" spans="1:26" x14ac:dyDescent="0.2">
      <c r="A62" s="6">
        <v>10008</v>
      </c>
      <c r="B62" s="6" t="s">
        <v>129</v>
      </c>
      <c r="C62" s="6">
        <v>10003</v>
      </c>
      <c r="D62" s="5">
        <v>4</v>
      </c>
      <c r="E62" s="5">
        <v>1</v>
      </c>
      <c r="F62" s="5" t="str">
        <f>VLOOKUP(C62,[2]HeroConfig!$B:$D,3,FALSE)</f>
        <v>猪八戒</v>
      </c>
      <c r="G62">
        <v>10041</v>
      </c>
      <c r="H62">
        <v>4</v>
      </c>
      <c r="I62">
        <v>1</v>
      </c>
      <c r="J62" s="5" t="str">
        <f>VLOOKUP(G62,[2]HeroConfig!$B:$D,3,FALSE)</f>
        <v>通天教主</v>
      </c>
      <c r="K62" t="str">
        <f>F62&amp;$J$1&amp;J62&amp;$K$1&amp;$D62&amp;$L$1&amp;IF(E62=0,"",$M$1&amp;E62&amp;$N$1)</f>
        <v>猪八戒、通天教主达到特训4级并激活1个特训技能开启</v>
      </c>
      <c r="Q62" s="6">
        <v>10003</v>
      </c>
      <c r="R62" s="5">
        <v>4</v>
      </c>
      <c r="S62" s="5">
        <v>1</v>
      </c>
      <c r="T62" s="5"/>
      <c r="U62">
        <v>10041</v>
      </c>
      <c r="V62">
        <v>4</v>
      </c>
      <c r="W62">
        <v>1</v>
      </c>
      <c r="Y62" s="6">
        <v>10008</v>
      </c>
      <c r="Z62" s="6" t="s">
        <v>129</v>
      </c>
    </row>
    <row r="63" spans="1:26" x14ac:dyDescent="0.2">
      <c r="A63" s="6">
        <v>10008</v>
      </c>
      <c r="B63" s="6" t="s">
        <v>129</v>
      </c>
      <c r="C63" s="6"/>
      <c r="D63" s="5"/>
      <c r="E63" s="5"/>
      <c r="Q63" s="6"/>
      <c r="R63" s="5"/>
      <c r="S63" s="5"/>
      <c r="T63" s="5"/>
      <c r="Y63" s="6">
        <v>10008</v>
      </c>
      <c r="Z63" s="6" t="s">
        <v>129</v>
      </c>
    </row>
    <row r="64" spans="1:26" x14ac:dyDescent="0.2">
      <c r="A64" s="6">
        <v>10008</v>
      </c>
      <c r="B64" s="6" t="s">
        <v>129</v>
      </c>
      <c r="C64" s="6">
        <v>10020</v>
      </c>
      <c r="D64" s="5">
        <v>6</v>
      </c>
      <c r="E64" s="5">
        <v>2</v>
      </c>
      <c r="F64" s="5" t="str">
        <f>VLOOKUP(C64,[2]HeroConfig!$B:$D,3,FALSE)</f>
        <v>玄鸟</v>
      </c>
      <c r="G64">
        <v>10024</v>
      </c>
      <c r="H64">
        <v>6</v>
      </c>
      <c r="I64">
        <v>2</v>
      </c>
      <c r="J64" s="5" t="str">
        <f>VLOOKUP(G64,[2]HeroConfig!$B:$D,3,FALSE)</f>
        <v>姜子牙</v>
      </c>
      <c r="K64" t="str">
        <f>F64&amp;$J$1&amp;J64&amp;$K$1&amp;$D64&amp;$L$1&amp;IF(E64=0,"",$M$1&amp;E64&amp;$N$1)</f>
        <v>玄鸟、姜子牙达到特训6级并激活2个特训技能开启</v>
      </c>
      <c r="Q64" s="6">
        <v>10020</v>
      </c>
      <c r="R64" s="5">
        <v>6</v>
      </c>
      <c r="S64" s="5">
        <v>2</v>
      </c>
      <c r="T64" s="5"/>
      <c r="U64">
        <v>10024</v>
      </c>
      <c r="V64">
        <v>6</v>
      </c>
      <c r="W64">
        <v>2</v>
      </c>
      <c r="Y64" s="6">
        <v>10008</v>
      </c>
      <c r="Z64" s="6" t="s">
        <v>129</v>
      </c>
    </row>
    <row r="65" spans="1:26" x14ac:dyDescent="0.2">
      <c r="A65" s="6">
        <v>10008</v>
      </c>
      <c r="B65" s="6" t="s">
        <v>129</v>
      </c>
      <c r="C65" s="6"/>
      <c r="D65" s="5"/>
      <c r="E65" s="5"/>
      <c r="Q65" s="6"/>
      <c r="R65" s="5"/>
      <c r="S65" s="5"/>
      <c r="T65" s="5"/>
      <c r="Y65" s="6">
        <v>10008</v>
      </c>
      <c r="Z65" s="6" t="s">
        <v>129</v>
      </c>
    </row>
    <row r="66" spans="1:26" x14ac:dyDescent="0.2">
      <c r="A66" s="6">
        <v>10009</v>
      </c>
      <c r="B66" s="6" t="s">
        <v>141</v>
      </c>
      <c r="C66" s="6">
        <v>10016</v>
      </c>
      <c r="D66" s="5">
        <v>1</v>
      </c>
      <c r="E66" s="5">
        <v>0</v>
      </c>
      <c r="F66" s="5" t="str">
        <f>VLOOKUP(C66,[2]HeroConfig!$B:$D,3,FALSE)</f>
        <v>吴刚</v>
      </c>
      <c r="G66">
        <v>10012</v>
      </c>
      <c r="H66">
        <v>1</v>
      </c>
      <c r="I66">
        <v>0</v>
      </c>
      <c r="J66" s="5" t="str">
        <f>VLOOKUP(G66,[2]HeroConfig!$B:$D,3,FALSE)</f>
        <v>降龙罗汉</v>
      </c>
      <c r="K66" t="str">
        <f>F66&amp;$J$1&amp;J66&amp;$K$1&amp;$D66&amp;$L$1&amp;IF(E66=0,"",$M$1&amp;E66&amp;$N$1)</f>
        <v>吴刚、降龙罗汉达到特训1级</v>
      </c>
      <c r="Q66" s="6">
        <v>10016</v>
      </c>
      <c r="R66" s="5">
        <v>1</v>
      </c>
      <c r="S66" s="5">
        <v>0</v>
      </c>
      <c r="T66" s="5"/>
      <c r="U66">
        <v>10012</v>
      </c>
      <c r="V66">
        <v>1</v>
      </c>
      <c r="W66">
        <v>0</v>
      </c>
      <c r="Y66" s="6">
        <v>10009</v>
      </c>
      <c r="Z66" s="6" t="s">
        <v>141</v>
      </c>
    </row>
    <row r="67" spans="1:26" x14ac:dyDescent="0.2">
      <c r="A67" s="6">
        <v>10009</v>
      </c>
      <c r="B67" s="6" t="s">
        <v>141</v>
      </c>
      <c r="C67" s="6"/>
      <c r="D67" s="5"/>
      <c r="E67" s="5"/>
      <c r="Q67" s="6"/>
      <c r="R67" s="5"/>
      <c r="S67" s="5"/>
      <c r="T67" s="5"/>
      <c r="Y67" s="6">
        <v>10009</v>
      </c>
      <c r="Z67" s="6" t="s">
        <v>141</v>
      </c>
    </row>
    <row r="68" spans="1:26" x14ac:dyDescent="0.2">
      <c r="A68" s="6">
        <v>10009</v>
      </c>
      <c r="B68" s="6" t="s">
        <v>141</v>
      </c>
      <c r="C68" s="6">
        <v>10017</v>
      </c>
      <c r="D68" s="5">
        <v>2</v>
      </c>
      <c r="E68" s="5">
        <v>0</v>
      </c>
      <c r="F68" s="5" t="str">
        <f>VLOOKUP(C68,[2]HeroConfig!$B:$D,3,FALSE)</f>
        <v>嫦娥</v>
      </c>
      <c r="G68">
        <v>10015</v>
      </c>
      <c r="H68">
        <v>2</v>
      </c>
      <c r="I68">
        <v>0</v>
      </c>
      <c r="J68" s="5" t="str">
        <f>VLOOKUP(G68,[2]HeroConfig!$B:$D,3,FALSE)</f>
        <v>伏虎罗汉</v>
      </c>
      <c r="K68" t="str">
        <f>F68&amp;$J$1&amp;J68&amp;$K$1&amp;$D68&amp;$L$1&amp;IF(E68=0,"",$M$1&amp;E68&amp;$N$1)</f>
        <v>嫦娥、伏虎罗汉达到特训2级</v>
      </c>
      <c r="Q68" s="6">
        <v>10017</v>
      </c>
      <c r="R68" s="5">
        <v>2</v>
      </c>
      <c r="S68" s="5">
        <v>0</v>
      </c>
      <c r="T68" s="5"/>
      <c r="U68">
        <v>10015</v>
      </c>
      <c r="V68">
        <v>2</v>
      </c>
      <c r="W68">
        <v>0</v>
      </c>
      <c r="Y68" s="6">
        <v>10009</v>
      </c>
      <c r="Z68" s="6" t="s">
        <v>141</v>
      </c>
    </row>
    <row r="69" spans="1:26" x14ac:dyDescent="0.2">
      <c r="A69" s="6">
        <v>10009</v>
      </c>
      <c r="B69" s="6" t="s">
        <v>141</v>
      </c>
      <c r="C69" s="6"/>
      <c r="D69" s="5"/>
      <c r="E69" s="5"/>
      <c r="Q69" s="6"/>
      <c r="R69" s="5"/>
      <c r="S69" s="5"/>
      <c r="T69" s="5"/>
      <c r="Y69" s="6">
        <v>10009</v>
      </c>
      <c r="Z69" s="6" t="s">
        <v>141</v>
      </c>
    </row>
    <row r="70" spans="1:26" x14ac:dyDescent="0.2">
      <c r="A70" s="6">
        <v>10009</v>
      </c>
      <c r="B70" s="6" t="s">
        <v>141</v>
      </c>
      <c r="C70" s="6">
        <v>10021</v>
      </c>
      <c r="D70" s="5">
        <v>4</v>
      </c>
      <c r="E70" s="5">
        <v>1</v>
      </c>
      <c r="F70" s="5" t="str">
        <f>VLOOKUP(C70,[2]HeroConfig!$B:$D,3,FALSE)</f>
        <v>东陵圣母</v>
      </c>
      <c r="G70">
        <v>10033</v>
      </c>
      <c r="H70">
        <v>4</v>
      </c>
      <c r="I70">
        <v>1</v>
      </c>
      <c r="J70" s="5" t="str">
        <f>VLOOKUP(G70,[2]HeroConfig!$B:$D,3,FALSE)</f>
        <v>菩提树神</v>
      </c>
      <c r="K70" t="str">
        <f>F70&amp;$J$1&amp;J70&amp;$K$1&amp;$D70&amp;$L$1&amp;IF(E70=0,"",$M$1&amp;E70&amp;$N$1)</f>
        <v>东陵圣母、菩提树神达到特训4级并激活1个特训技能开启</v>
      </c>
      <c r="Q70" s="6">
        <v>10021</v>
      </c>
      <c r="R70" s="5">
        <v>4</v>
      </c>
      <c r="S70" s="5">
        <v>1</v>
      </c>
      <c r="T70" s="5"/>
      <c r="U70">
        <v>10033</v>
      </c>
      <c r="V70">
        <v>4</v>
      </c>
      <c r="W70">
        <v>1</v>
      </c>
      <c r="Y70" s="6">
        <v>10009</v>
      </c>
      <c r="Z70" s="6" t="s">
        <v>141</v>
      </c>
    </row>
    <row r="71" spans="1:26" x14ac:dyDescent="0.2">
      <c r="A71" s="6">
        <v>10009</v>
      </c>
      <c r="B71" s="6" t="s">
        <v>141</v>
      </c>
      <c r="C71" s="6"/>
      <c r="D71" s="5"/>
      <c r="E71" s="5"/>
      <c r="Q71" s="6"/>
      <c r="R71" s="5"/>
      <c r="S71" s="5"/>
      <c r="T71" s="5"/>
      <c r="Y71" s="6">
        <v>10009</v>
      </c>
      <c r="Z71" s="6" t="s">
        <v>141</v>
      </c>
    </row>
    <row r="72" spans="1:26" x14ac:dyDescent="0.2">
      <c r="A72" s="6">
        <v>10009</v>
      </c>
      <c r="B72" s="6" t="s">
        <v>141</v>
      </c>
      <c r="C72" s="6">
        <v>10087</v>
      </c>
      <c r="D72" s="5">
        <v>6</v>
      </c>
      <c r="E72" s="5">
        <v>2</v>
      </c>
      <c r="F72" s="5" t="str">
        <f>VLOOKUP(C72,[2]HeroConfig!$B:$D,3,FALSE)</f>
        <v>赵公明</v>
      </c>
      <c r="G72">
        <v>10007</v>
      </c>
      <c r="H72">
        <v>6</v>
      </c>
      <c r="I72">
        <v>2</v>
      </c>
      <c r="J72" s="5" t="str">
        <f>VLOOKUP(G72,[2]HeroConfig!$B:$D,3,FALSE)</f>
        <v>唐僧</v>
      </c>
      <c r="K72" t="str">
        <f>F72&amp;$J$1&amp;J72&amp;$K$1&amp;$D72&amp;$L$1&amp;IF(E72=0,"",$M$1&amp;E72&amp;$N$1)</f>
        <v>赵公明、唐僧达到特训6级并激活2个特训技能开启</v>
      </c>
      <c r="Q72" s="6">
        <v>10087</v>
      </c>
      <c r="R72" s="5">
        <v>6</v>
      </c>
      <c r="S72" s="5">
        <v>2</v>
      </c>
      <c r="T72" s="5"/>
      <c r="U72">
        <v>10007</v>
      </c>
      <c r="V72">
        <v>6</v>
      </c>
      <c r="W72">
        <v>2</v>
      </c>
      <c r="Y72" s="6">
        <v>10009</v>
      </c>
      <c r="Z72" s="6" t="s">
        <v>141</v>
      </c>
    </row>
    <row r="73" spans="1:26" x14ac:dyDescent="0.2">
      <c r="A73" s="6">
        <v>10009</v>
      </c>
      <c r="B73" s="6" t="s">
        <v>141</v>
      </c>
      <c r="C73" s="6"/>
      <c r="D73" s="5"/>
      <c r="E73" s="5"/>
      <c r="Q73" s="6"/>
      <c r="R73" s="5"/>
      <c r="S73" s="5"/>
      <c r="T73" s="5"/>
      <c r="Y73" s="6">
        <v>10009</v>
      </c>
      <c r="Z73" s="6" t="s">
        <v>141</v>
      </c>
    </row>
    <row r="74" spans="1:26" x14ac:dyDescent="0.2">
      <c r="A74" s="6">
        <v>10010</v>
      </c>
      <c r="B74" s="6" t="s">
        <v>151</v>
      </c>
      <c r="C74" s="6">
        <v>10012</v>
      </c>
      <c r="D74" s="5">
        <v>1</v>
      </c>
      <c r="E74" s="5">
        <v>0</v>
      </c>
      <c r="F74" s="5" t="str">
        <f>VLOOKUP(C74,[2]HeroConfig!$B:$D,3,FALSE)</f>
        <v>降龙罗汉</v>
      </c>
      <c r="G74">
        <v>10004</v>
      </c>
      <c r="H74">
        <v>1</v>
      </c>
      <c r="I74">
        <v>0</v>
      </c>
      <c r="J74" s="5" t="str">
        <f>VLOOKUP(G74,[2]HeroConfig!$B:$D,3,FALSE)</f>
        <v>慈航道人</v>
      </c>
      <c r="K74" t="str">
        <f>F74&amp;$J$1&amp;J74&amp;$K$1&amp;$D74&amp;$L$1&amp;IF(E74=0,"",$M$1&amp;E74&amp;$N$1)</f>
        <v>降龙罗汉、慈航道人达到特训1级</v>
      </c>
      <c r="Q74" s="6">
        <v>10012</v>
      </c>
      <c r="R74" s="5">
        <v>1</v>
      </c>
      <c r="S74" s="5">
        <v>0</v>
      </c>
      <c r="T74" s="5"/>
      <c r="U74">
        <v>10004</v>
      </c>
      <c r="V74">
        <v>1</v>
      </c>
      <c r="W74">
        <v>0</v>
      </c>
      <c r="Y74" s="6">
        <v>10010</v>
      </c>
      <c r="Z74" s="6" t="s">
        <v>151</v>
      </c>
    </row>
    <row r="75" spans="1:26" x14ac:dyDescent="0.2">
      <c r="A75" s="6">
        <v>10010</v>
      </c>
      <c r="B75" s="6" t="s">
        <v>151</v>
      </c>
      <c r="C75" s="6"/>
      <c r="D75" s="5"/>
      <c r="E75" s="5"/>
      <c r="Q75" s="6"/>
      <c r="R75" s="5"/>
      <c r="S75" s="5"/>
      <c r="T75" s="5"/>
      <c r="Y75" s="6">
        <v>10010</v>
      </c>
      <c r="Z75" s="6" t="s">
        <v>151</v>
      </c>
    </row>
    <row r="76" spans="1:26" x14ac:dyDescent="0.2">
      <c r="A76" s="6">
        <v>10010</v>
      </c>
      <c r="B76" s="6" t="s">
        <v>151</v>
      </c>
      <c r="C76" s="6">
        <v>10007</v>
      </c>
      <c r="D76" s="5">
        <v>2</v>
      </c>
      <c r="E76" s="5">
        <v>0</v>
      </c>
      <c r="F76" s="5" t="str">
        <f>VLOOKUP(C76,[2]HeroConfig!$B:$D,3,FALSE)</f>
        <v>唐僧</v>
      </c>
      <c r="G76">
        <v>10002</v>
      </c>
      <c r="H76">
        <v>2</v>
      </c>
      <c r="I76">
        <v>0</v>
      </c>
      <c r="J76" s="5" t="str">
        <f>VLOOKUP(G76,[2]HeroConfig!$B:$D,3,FALSE)</f>
        <v>白素贞</v>
      </c>
      <c r="K76" t="str">
        <f>F76&amp;$J$1&amp;J76&amp;$K$1&amp;$D76&amp;$L$1&amp;IF(E76=0,"",$M$1&amp;E76&amp;$N$1)</f>
        <v>唐僧、白素贞达到特训2级</v>
      </c>
      <c r="Q76" s="6">
        <v>10007</v>
      </c>
      <c r="R76" s="5">
        <v>2</v>
      </c>
      <c r="S76" s="5">
        <v>0</v>
      </c>
      <c r="T76" s="5"/>
      <c r="U76">
        <v>10002</v>
      </c>
      <c r="V76">
        <v>2</v>
      </c>
      <c r="W76">
        <v>0</v>
      </c>
      <c r="Y76" s="6">
        <v>10010</v>
      </c>
      <c r="Z76" s="6" t="s">
        <v>151</v>
      </c>
    </row>
    <row r="77" spans="1:26" x14ac:dyDescent="0.2">
      <c r="A77" s="6">
        <v>10010</v>
      </c>
      <c r="B77" s="6" t="s">
        <v>151</v>
      </c>
      <c r="C77" s="6"/>
      <c r="D77" s="5"/>
      <c r="E77" s="5"/>
      <c r="Q77" s="6"/>
      <c r="R77" s="5"/>
      <c r="S77" s="5"/>
      <c r="T77" s="5"/>
      <c r="Y77" s="6">
        <v>10010</v>
      </c>
      <c r="Z77" s="6" t="s">
        <v>151</v>
      </c>
    </row>
    <row r="78" spans="1:26" x14ac:dyDescent="0.2">
      <c r="A78" s="6">
        <v>10010</v>
      </c>
      <c r="B78" s="6" t="s">
        <v>151</v>
      </c>
      <c r="C78" s="6">
        <v>10015</v>
      </c>
      <c r="D78" s="5">
        <v>4</v>
      </c>
      <c r="E78" s="5">
        <v>1</v>
      </c>
      <c r="F78" s="5" t="str">
        <f>VLOOKUP(C78,[2]HeroConfig!$B:$D,3,FALSE)</f>
        <v>伏虎罗汉</v>
      </c>
      <c r="G78">
        <v>10024</v>
      </c>
      <c r="H78">
        <v>4</v>
      </c>
      <c r="I78">
        <v>1</v>
      </c>
      <c r="J78" s="5" t="str">
        <f>VLOOKUP(G78,[2]HeroConfig!$B:$D,3,FALSE)</f>
        <v>姜子牙</v>
      </c>
      <c r="K78" t="str">
        <f>F78&amp;$J$1&amp;J78&amp;$K$1&amp;$D78&amp;$L$1&amp;IF(E78=0,"",$M$1&amp;E78&amp;$N$1)</f>
        <v>伏虎罗汉、姜子牙达到特训4级并激活1个特训技能开启</v>
      </c>
      <c r="Q78" s="6">
        <v>10015</v>
      </c>
      <c r="R78" s="5">
        <v>4</v>
      </c>
      <c r="S78" s="5">
        <v>1</v>
      </c>
      <c r="T78" s="5"/>
      <c r="U78">
        <v>10024</v>
      </c>
      <c r="V78">
        <v>4</v>
      </c>
      <c r="W78">
        <v>1</v>
      </c>
      <c r="Y78" s="6">
        <v>10010</v>
      </c>
      <c r="Z78" s="6" t="s">
        <v>151</v>
      </c>
    </row>
    <row r="79" spans="1:26" x14ac:dyDescent="0.2">
      <c r="A79" s="6">
        <v>10010</v>
      </c>
      <c r="B79" s="6" t="s">
        <v>151</v>
      </c>
      <c r="C79" s="6"/>
      <c r="D79" s="5"/>
      <c r="E79" s="5"/>
      <c r="Q79" s="6"/>
      <c r="R79" s="5"/>
      <c r="S79" s="5"/>
      <c r="T79" s="5"/>
      <c r="Y79" s="6">
        <v>10010</v>
      </c>
      <c r="Z79" s="6" t="s">
        <v>151</v>
      </c>
    </row>
    <row r="80" spans="1:26" x14ac:dyDescent="0.2">
      <c r="A80" s="6">
        <v>10010</v>
      </c>
      <c r="B80" s="6" t="s">
        <v>151</v>
      </c>
      <c r="C80" s="6">
        <v>10022</v>
      </c>
      <c r="D80" s="5">
        <v>6</v>
      </c>
      <c r="E80" s="5">
        <v>2</v>
      </c>
      <c r="F80" s="5" t="str">
        <f>VLOOKUP(C80,[2]HeroConfig!$B:$D,3,FALSE)</f>
        <v>达摩</v>
      </c>
      <c r="G80">
        <v>10016</v>
      </c>
      <c r="H80">
        <v>6</v>
      </c>
      <c r="I80">
        <v>2</v>
      </c>
      <c r="J80" s="5" t="str">
        <f>VLOOKUP(G80,[2]HeroConfig!$B:$D,3,FALSE)</f>
        <v>吴刚</v>
      </c>
      <c r="K80" t="str">
        <f>F80&amp;$J$1&amp;J80&amp;$K$1&amp;$D80&amp;$L$1&amp;IF(E80=0,"",$M$1&amp;E80&amp;$N$1)</f>
        <v>达摩、吴刚达到特训6级并激活2个特训技能开启</v>
      </c>
      <c r="Q80" s="6">
        <v>10022</v>
      </c>
      <c r="R80" s="5">
        <v>6</v>
      </c>
      <c r="S80" s="5">
        <v>2</v>
      </c>
      <c r="T80" s="5"/>
      <c r="U80">
        <v>10016</v>
      </c>
      <c r="V80">
        <v>6</v>
      </c>
      <c r="W80">
        <v>2</v>
      </c>
      <c r="Y80" s="6">
        <v>10010</v>
      </c>
      <c r="Z80" s="6" t="s">
        <v>151</v>
      </c>
    </row>
    <row r="81" spans="1:26" x14ac:dyDescent="0.2">
      <c r="A81" s="6">
        <v>10010</v>
      </c>
      <c r="B81" s="6" t="s">
        <v>151</v>
      </c>
      <c r="C81" s="6"/>
      <c r="D81" s="5"/>
      <c r="E81" s="5"/>
      <c r="Q81" s="6"/>
      <c r="R81" s="5"/>
      <c r="S81" s="5"/>
      <c r="T81" s="5"/>
      <c r="Y81" s="6">
        <v>10010</v>
      </c>
      <c r="Z81" s="6" t="s">
        <v>151</v>
      </c>
    </row>
    <row r="82" spans="1:26" x14ac:dyDescent="0.2">
      <c r="A82" s="6">
        <v>10011</v>
      </c>
      <c r="B82" s="6" t="s">
        <v>163</v>
      </c>
      <c r="C82" s="6">
        <v>10020</v>
      </c>
      <c r="D82" s="5">
        <v>1</v>
      </c>
      <c r="E82" s="5">
        <v>0</v>
      </c>
      <c r="F82" s="5" t="str">
        <f>VLOOKUP(C82,[2]HeroConfig!$B:$D,3,FALSE)</f>
        <v>玄鸟</v>
      </c>
      <c r="G82">
        <v>10087</v>
      </c>
      <c r="H82">
        <v>1</v>
      </c>
      <c r="I82">
        <v>0</v>
      </c>
      <c r="J82" s="5" t="str">
        <f>VLOOKUP(G82,[2]HeroConfig!$B:$D,3,FALSE)</f>
        <v>赵公明</v>
      </c>
      <c r="K82" t="str">
        <f>F82&amp;$J$1&amp;J82&amp;$K$1&amp;$D82&amp;$L$1&amp;IF(E82=0,"",$M$1&amp;E82&amp;$N$1)</f>
        <v>玄鸟、赵公明达到特训1级</v>
      </c>
      <c r="Q82" s="6">
        <v>10020</v>
      </c>
      <c r="R82" s="5">
        <v>1</v>
      </c>
      <c r="S82" s="5">
        <v>0</v>
      </c>
      <c r="T82" s="5"/>
      <c r="U82">
        <v>10087</v>
      </c>
      <c r="V82">
        <v>1</v>
      </c>
      <c r="W82">
        <v>0</v>
      </c>
      <c r="Y82" s="6">
        <v>10011</v>
      </c>
      <c r="Z82" s="6" t="s">
        <v>163</v>
      </c>
    </row>
    <row r="83" spans="1:26" x14ac:dyDescent="0.2">
      <c r="A83" s="6">
        <v>10011</v>
      </c>
      <c r="B83" s="6" t="s">
        <v>163</v>
      </c>
      <c r="C83" s="6"/>
      <c r="D83" s="5"/>
      <c r="E83" s="5"/>
      <c r="Q83" s="6"/>
      <c r="R83" s="5"/>
      <c r="S83" s="5"/>
      <c r="T83" s="5"/>
      <c r="Y83" s="6">
        <v>10011</v>
      </c>
      <c r="Z83" s="6" t="s">
        <v>163</v>
      </c>
    </row>
    <row r="84" spans="1:26" x14ac:dyDescent="0.2">
      <c r="A84" s="6">
        <v>10011</v>
      </c>
      <c r="B84" s="6" t="s">
        <v>163</v>
      </c>
      <c r="C84" s="6">
        <v>10006</v>
      </c>
      <c r="D84" s="5">
        <v>2</v>
      </c>
      <c r="E84" s="5">
        <v>0</v>
      </c>
      <c r="F84" s="5" t="str">
        <f>VLOOKUP(C84,[2]HeroConfig!$B:$D,3,FALSE)</f>
        <v>牛魔王</v>
      </c>
      <c r="G84">
        <v>10042</v>
      </c>
      <c r="H84">
        <v>2</v>
      </c>
      <c r="I84">
        <v>0</v>
      </c>
      <c r="J84" s="5" t="str">
        <f>VLOOKUP(G84,[2]HeroConfig!$B:$D,3,FALSE)</f>
        <v>常羲</v>
      </c>
      <c r="K84" t="str">
        <f>F84&amp;$J$1&amp;J84&amp;$K$1&amp;$D84&amp;$L$1&amp;IF(E84=0,"",$M$1&amp;E84&amp;$N$1)</f>
        <v>牛魔王、常羲达到特训2级</v>
      </c>
      <c r="Q84" s="6">
        <v>10006</v>
      </c>
      <c r="R84" s="5">
        <v>2</v>
      </c>
      <c r="S84" s="5">
        <v>0</v>
      </c>
      <c r="T84" s="5"/>
      <c r="U84">
        <v>10042</v>
      </c>
      <c r="V84">
        <v>2</v>
      </c>
      <c r="W84">
        <v>0</v>
      </c>
      <c r="Y84" s="6">
        <v>10011</v>
      </c>
      <c r="Z84" s="6" t="s">
        <v>163</v>
      </c>
    </row>
    <row r="85" spans="1:26" x14ac:dyDescent="0.2">
      <c r="A85" s="6">
        <v>10011</v>
      </c>
      <c r="B85" s="6" t="s">
        <v>163</v>
      </c>
      <c r="C85" s="6"/>
      <c r="D85" s="5"/>
      <c r="E85" s="5"/>
      <c r="Q85" s="6"/>
      <c r="R85" s="5"/>
      <c r="S85" s="5"/>
      <c r="T85" s="5"/>
      <c r="Y85" s="6">
        <v>10011</v>
      </c>
      <c r="Z85" s="6" t="s">
        <v>163</v>
      </c>
    </row>
    <row r="86" spans="1:26" x14ac:dyDescent="0.2">
      <c r="A86" s="6">
        <v>10011</v>
      </c>
      <c r="B86" s="6" t="s">
        <v>163</v>
      </c>
      <c r="C86" s="6">
        <v>10018</v>
      </c>
      <c r="D86" s="5">
        <v>4</v>
      </c>
      <c r="E86" s="5">
        <v>1</v>
      </c>
      <c r="F86" s="5" t="str">
        <f>VLOOKUP(C86,[2]HeroConfig!$B:$D,3,FALSE)</f>
        <v>九命猫</v>
      </c>
      <c r="G86">
        <v>10021</v>
      </c>
      <c r="H86">
        <v>4</v>
      </c>
      <c r="I86">
        <v>1</v>
      </c>
      <c r="J86" s="5" t="str">
        <f>VLOOKUP(G86,[2]HeroConfig!$B:$D,3,FALSE)</f>
        <v>东陵圣母</v>
      </c>
      <c r="K86" t="str">
        <f>F86&amp;$J$1&amp;J86&amp;$K$1&amp;$D86&amp;$L$1&amp;IF(E86=0,"",$M$1&amp;E86&amp;$N$1)</f>
        <v>九命猫、东陵圣母达到特训4级并激活1个特训技能开启</v>
      </c>
      <c r="Q86" s="6">
        <v>10018</v>
      </c>
      <c r="R86" s="5">
        <v>4</v>
      </c>
      <c r="S86" s="5">
        <v>1</v>
      </c>
      <c r="T86" s="5"/>
      <c r="U86">
        <v>10021</v>
      </c>
      <c r="V86">
        <v>4</v>
      </c>
      <c r="W86">
        <v>1</v>
      </c>
      <c r="Y86" s="6">
        <v>10011</v>
      </c>
      <c r="Z86" s="6" t="s">
        <v>163</v>
      </c>
    </row>
    <row r="87" spans="1:26" x14ac:dyDescent="0.2">
      <c r="A87" s="6">
        <v>10011</v>
      </c>
      <c r="B87" s="6" t="s">
        <v>163</v>
      </c>
      <c r="C87" s="6"/>
      <c r="D87" s="5"/>
      <c r="E87" s="5"/>
      <c r="Q87" s="6"/>
      <c r="R87" s="5"/>
      <c r="S87" s="5"/>
      <c r="T87" s="5"/>
      <c r="Y87" s="6">
        <v>10011</v>
      </c>
      <c r="Z87" s="6" t="s">
        <v>163</v>
      </c>
    </row>
    <row r="88" spans="1:26" x14ac:dyDescent="0.2">
      <c r="A88" s="6">
        <v>10011</v>
      </c>
      <c r="B88" s="6" t="s">
        <v>163</v>
      </c>
      <c r="C88" s="6">
        <v>10005</v>
      </c>
      <c r="D88" s="5">
        <v>6</v>
      </c>
      <c r="E88" s="5">
        <v>2</v>
      </c>
      <c r="F88" s="5" t="str">
        <f>VLOOKUP(C88,[2]HeroConfig!$B:$D,3,FALSE)</f>
        <v>铁扇公主</v>
      </c>
      <c r="G88">
        <v>10007</v>
      </c>
      <c r="H88">
        <v>6</v>
      </c>
      <c r="I88">
        <v>2</v>
      </c>
      <c r="J88" s="5" t="str">
        <f>VLOOKUP(G88,[2]HeroConfig!$B:$D,3,FALSE)</f>
        <v>唐僧</v>
      </c>
      <c r="K88" t="str">
        <f>F88&amp;$J$1&amp;J88&amp;$K$1&amp;$D88&amp;$L$1&amp;IF(E88=0,"",$M$1&amp;E88&amp;$N$1)</f>
        <v>铁扇公主、唐僧达到特训6级并激活2个特训技能开启</v>
      </c>
      <c r="Q88" s="6">
        <v>10005</v>
      </c>
      <c r="R88" s="5">
        <v>6</v>
      </c>
      <c r="S88" s="5">
        <v>2</v>
      </c>
      <c r="T88" s="5"/>
      <c r="U88">
        <v>10007</v>
      </c>
      <c r="V88">
        <v>6</v>
      </c>
      <c r="W88">
        <v>2</v>
      </c>
      <c r="Y88" s="6">
        <v>10011</v>
      </c>
      <c r="Z88" s="6" t="s">
        <v>163</v>
      </c>
    </row>
    <row r="89" spans="1:26" x14ac:dyDescent="0.2">
      <c r="A89" s="6">
        <v>10011</v>
      </c>
      <c r="B89" s="6" t="s">
        <v>163</v>
      </c>
      <c r="C89" s="6"/>
      <c r="D89" s="5"/>
      <c r="E89" s="5"/>
      <c r="Q89" s="6"/>
      <c r="R89" s="5"/>
      <c r="S89" s="5"/>
      <c r="T89" s="5"/>
      <c r="Y89" s="6">
        <v>10011</v>
      </c>
      <c r="Z89" s="6" t="s">
        <v>163</v>
      </c>
    </row>
    <row r="90" spans="1:26" x14ac:dyDescent="0.2">
      <c r="A90" s="6">
        <v>10012</v>
      </c>
      <c r="B90" s="6" t="s">
        <v>175</v>
      </c>
      <c r="C90" s="6">
        <v>10007</v>
      </c>
      <c r="D90" s="5">
        <v>1</v>
      </c>
      <c r="E90" s="5">
        <v>0</v>
      </c>
      <c r="F90" s="5" t="str">
        <f>VLOOKUP(C90,[2]HeroConfig!$B:$D,3,FALSE)</f>
        <v>唐僧</v>
      </c>
      <c r="G90">
        <v>10009</v>
      </c>
      <c r="H90">
        <v>1</v>
      </c>
      <c r="I90">
        <v>0</v>
      </c>
      <c r="J90" s="5" t="str">
        <f>VLOOKUP(G90,[2]HeroConfig!$B:$D,3,FALSE)</f>
        <v>女儿国王</v>
      </c>
      <c r="K90" t="str">
        <f>F90&amp;$J$1&amp;J90&amp;$K$1&amp;$D90&amp;$L$1&amp;IF(E90=0,"",$M$1&amp;E90&amp;$N$1)</f>
        <v>唐僧、女儿国王达到特训1级</v>
      </c>
      <c r="Q90" s="6">
        <v>10007</v>
      </c>
      <c r="R90" s="5">
        <v>1</v>
      </c>
      <c r="S90" s="5">
        <v>0</v>
      </c>
      <c r="T90" s="5"/>
      <c r="U90">
        <v>10009</v>
      </c>
      <c r="V90">
        <v>1</v>
      </c>
      <c r="W90">
        <v>0</v>
      </c>
      <c r="Y90" s="6">
        <v>10012</v>
      </c>
      <c r="Z90" s="6" t="s">
        <v>175</v>
      </c>
    </row>
    <row r="91" spans="1:26" x14ac:dyDescent="0.2">
      <c r="A91" s="6">
        <v>10012</v>
      </c>
      <c r="B91" s="6" t="s">
        <v>175</v>
      </c>
      <c r="C91" s="6"/>
      <c r="D91" s="5"/>
      <c r="E91" s="5"/>
      <c r="Q91" s="6"/>
      <c r="R91" s="5"/>
      <c r="S91" s="5"/>
      <c r="T91" s="5"/>
      <c r="Y91" s="6">
        <v>10012</v>
      </c>
      <c r="Z91" s="6" t="s">
        <v>175</v>
      </c>
    </row>
    <row r="92" spans="1:26" x14ac:dyDescent="0.2">
      <c r="A92" s="6">
        <v>10012</v>
      </c>
      <c r="B92" s="6" t="s">
        <v>175</v>
      </c>
      <c r="C92" s="6">
        <v>10015</v>
      </c>
      <c r="D92" s="5">
        <v>2</v>
      </c>
      <c r="E92" s="5">
        <v>0</v>
      </c>
      <c r="F92" s="5" t="str">
        <f>VLOOKUP(C92,[2]HeroConfig!$B:$D,3,FALSE)</f>
        <v>伏虎罗汉</v>
      </c>
      <c r="G92">
        <v>10003</v>
      </c>
      <c r="H92">
        <v>2</v>
      </c>
      <c r="I92">
        <v>0</v>
      </c>
      <c r="J92" s="5" t="str">
        <f>VLOOKUP(G92,[2]HeroConfig!$B:$D,3,FALSE)</f>
        <v>猪八戒</v>
      </c>
      <c r="K92" t="str">
        <f>F92&amp;$J$1&amp;J92&amp;$K$1&amp;$D92&amp;$L$1&amp;IF(E92=0,"",$M$1&amp;E92&amp;$N$1)</f>
        <v>伏虎罗汉、猪八戒达到特训2级</v>
      </c>
      <c r="Q92" s="6">
        <v>10015</v>
      </c>
      <c r="R92" s="5">
        <v>2</v>
      </c>
      <c r="S92" s="5">
        <v>0</v>
      </c>
      <c r="T92" s="5"/>
      <c r="U92">
        <v>10003</v>
      </c>
      <c r="V92">
        <v>2</v>
      </c>
      <c r="W92">
        <v>0</v>
      </c>
      <c r="Y92" s="6">
        <v>10012</v>
      </c>
      <c r="Z92" s="6" t="s">
        <v>175</v>
      </c>
    </row>
    <row r="93" spans="1:26" x14ac:dyDescent="0.2">
      <c r="A93" s="6">
        <v>10012</v>
      </c>
      <c r="B93" s="6" t="s">
        <v>175</v>
      </c>
      <c r="C93" s="6"/>
      <c r="D93" s="5"/>
      <c r="E93" s="5"/>
      <c r="Q93" s="6"/>
      <c r="R93" s="5"/>
      <c r="S93" s="5"/>
      <c r="T93" s="5"/>
      <c r="Y93" s="6">
        <v>10012</v>
      </c>
      <c r="Z93" s="6" t="s">
        <v>175</v>
      </c>
    </row>
    <row r="94" spans="1:26" x14ac:dyDescent="0.2">
      <c r="A94" s="6">
        <v>10012</v>
      </c>
      <c r="B94" s="6" t="s">
        <v>175</v>
      </c>
      <c r="C94" s="6">
        <v>10022</v>
      </c>
      <c r="D94" s="5">
        <v>4</v>
      </c>
      <c r="E94" s="5">
        <v>1</v>
      </c>
      <c r="F94" s="5" t="str">
        <f>VLOOKUP(C94,[2]HeroConfig!$B:$D,3,FALSE)</f>
        <v>达摩</v>
      </c>
      <c r="G94">
        <v>10041</v>
      </c>
      <c r="H94">
        <v>4</v>
      </c>
      <c r="I94">
        <v>1</v>
      </c>
      <c r="J94" s="5" t="str">
        <f>VLOOKUP(G94,[2]HeroConfig!$B:$D,3,FALSE)</f>
        <v>通天教主</v>
      </c>
      <c r="K94" t="str">
        <f>F94&amp;$J$1&amp;J94&amp;$K$1&amp;$D94&amp;$L$1&amp;IF(E94=0,"",$M$1&amp;E94&amp;$N$1)</f>
        <v>达摩、通天教主达到特训4级并激活1个特训技能开启</v>
      </c>
      <c r="Q94" s="6">
        <v>10022</v>
      </c>
      <c r="R94" s="5">
        <v>4</v>
      </c>
      <c r="S94" s="5">
        <v>1</v>
      </c>
      <c r="T94" s="5"/>
      <c r="U94">
        <v>10041</v>
      </c>
      <c r="V94">
        <v>4</v>
      </c>
      <c r="W94">
        <v>1</v>
      </c>
      <c r="Y94" s="6">
        <v>10012</v>
      </c>
      <c r="Z94" s="6" t="s">
        <v>175</v>
      </c>
    </row>
    <row r="95" spans="1:26" x14ac:dyDescent="0.2">
      <c r="A95" s="6">
        <v>10012</v>
      </c>
      <c r="B95" s="6" t="s">
        <v>175</v>
      </c>
      <c r="C95" s="6"/>
      <c r="D95" s="5"/>
      <c r="E95" s="5"/>
      <c r="Q95" s="6"/>
      <c r="R95" s="5"/>
      <c r="S95" s="5"/>
      <c r="T95" s="5"/>
      <c r="Y95" s="6">
        <v>10012</v>
      </c>
      <c r="Z95" s="6" t="s">
        <v>175</v>
      </c>
    </row>
    <row r="96" spans="1:26" x14ac:dyDescent="0.2">
      <c r="A96" s="6">
        <v>10012</v>
      </c>
      <c r="B96" s="6" t="s">
        <v>175</v>
      </c>
      <c r="C96" s="6">
        <v>10033</v>
      </c>
      <c r="D96" s="5">
        <v>6</v>
      </c>
      <c r="E96" s="5">
        <v>2</v>
      </c>
      <c r="F96" s="5" t="str">
        <f>VLOOKUP(C96,[2]HeroConfig!$B:$D,3,FALSE)</f>
        <v>菩提树神</v>
      </c>
      <c r="G96">
        <v>10017</v>
      </c>
      <c r="H96">
        <v>6</v>
      </c>
      <c r="I96">
        <v>2</v>
      </c>
      <c r="J96" s="5" t="str">
        <f>VLOOKUP(G96,[2]HeroConfig!$B:$D,3,FALSE)</f>
        <v>嫦娥</v>
      </c>
      <c r="K96" t="str">
        <f>F96&amp;$J$1&amp;J96&amp;$K$1&amp;$D96&amp;$L$1&amp;IF(E96=0,"",$M$1&amp;E96&amp;$N$1)</f>
        <v>菩提树神、嫦娥达到特训6级并激活2个特训技能开启</v>
      </c>
      <c r="Q96" s="6">
        <v>10033</v>
      </c>
      <c r="R96" s="5">
        <v>6</v>
      </c>
      <c r="S96" s="5">
        <v>2</v>
      </c>
      <c r="T96" s="5"/>
      <c r="U96">
        <v>10017</v>
      </c>
      <c r="V96">
        <v>6</v>
      </c>
      <c r="W96">
        <v>2</v>
      </c>
      <c r="Y96" s="6">
        <v>10012</v>
      </c>
      <c r="Z96" s="6" t="s">
        <v>175</v>
      </c>
    </row>
    <row r="97" spans="1:26" x14ac:dyDescent="0.2">
      <c r="A97" s="6">
        <v>10012</v>
      </c>
      <c r="B97" s="6" t="s">
        <v>175</v>
      </c>
      <c r="C97" s="6"/>
      <c r="D97" s="5"/>
      <c r="E97" s="5"/>
      <c r="Q97" s="6"/>
      <c r="R97" s="5"/>
      <c r="S97" s="5"/>
      <c r="T97" s="5"/>
      <c r="Y97" s="6">
        <v>10012</v>
      </c>
      <c r="Z97" s="6" t="s">
        <v>175</v>
      </c>
    </row>
    <row r="98" spans="1:26" x14ac:dyDescent="0.2">
      <c r="A98" s="6">
        <v>10013</v>
      </c>
      <c r="B98" s="6" t="s">
        <v>187</v>
      </c>
      <c r="C98" s="6">
        <v>10019</v>
      </c>
      <c r="D98" s="5">
        <v>1</v>
      </c>
      <c r="E98" s="5">
        <v>0</v>
      </c>
      <c r="F98" s="5" t="str">
        <f>VLOOKUP(C98,[2]HeroConfig!$B:$D,3,FALSE)</f>
        <v>金灵圣母</v>
      </c>
      <c r="G98">
        <v>10087</v>
      </c>
      <c r="H98">
        <v>1</v>
      </c>
      <c r="I98">
        <v>0</v>
      </c>
      <c r="J98" s="5" t="str">
        <f>VLOOKUP(G98,[2]HeroConfig!$B:$D,3,FALSE)</f>
        <v>赵公明</v>
      </c>
      <c r="K98" t="str">
        <f>F98&amp;$J$1&amp;J98&amp;$K$1&amp;$D98&amp;$L$1&amp;IF(E98=0,"",$M$1&amp;E98&amp;$N$1)</f>
        <v>金灵圣母、赵公明达到特训1级</v>
      </c>
      <c r="Q98" s="6">
        <v>10019</v>
      </c>
      <c r="R98" s="5">
        <v>1</v>
      </c>
      <c r="S98" s="5">
        <v>0</v>
      </c>
      <c r="T98" s="5"/>
      <c r="U98">
        <v>10087</v>
      </c>
      <c r="V98">
        <v>1</v>
      </c>
      <c r="W98">
        <v>0</v>
      </c>
      <c r="Y98" s="6">
        <v>10013</v>
      </c>
      <c r="Z98" s="6" t="s">
        <v>187</v>
      </c>
    </row>
    <row r="99" spans="1:26" x14ac:dyDescent="0.2">
      <c r="A99" s="6">
        <v>10013</v>
      </c>
      <c r="B99" s="6" t="s">
        <v>187</v>
      </c>
      <c r="C99" s="6"/>
      <c r="D99" s="5"/>
      <c r="E99" s="5"/>
      <c r="Q99" s="6"/>
      <c r="R99" s="5"/>
      <c r="S99" s="5"/>
      <c r="T99" s="5"/>
      <c r="Y99" s="6">
        <v>10013</v>
      </c>
      <c r="Z99" s="6" t="s">
        <v>187</v>
      </c>
    </row>
    <row r="100" spans="1:26" x14ac:dyDescent="0.2">
      <c r="A100" s="6">
        <v>10013</v>
      </c>
      <c r="B100" s="6" t="s">
        <v>187</v>
      </c>
      <c r="C100" s="6">
        <v>10041</v>
      </c>
      <c r="D100" s="5">
        <v>2</v>
      </c>
      <c r="E100" s="5">
        <v>0</v>
      </c>
      <c r="F100" s="5" t="str">
        <f>VLOOKUP(C100,[2]HeroConfig!$B:$D,3,FALSE)</f>
        <v>通天教主</v>
      </c>
      <c r="G100">
        <v>10033</v>
      </c>
      <c r="H100">
        <v>2</v>
      </c>
      <c r="I100">
        <v>0</v>
      </c>
      <c r="J100" s="5" t="str">
        <f>VLOOKUP(G100,[2]HeroConfig!$B:$D,3,FALSE)</f>
        <v>菩提树神</v>
      </c>
      <c r="K100" t="str">
        <f>F100&amp;$J$1&amp;J100&amp;$K$1&amp;$D100&amp;$L$1&amp;IF(E100=0,"",$M$1&amp;E100&amp;$N$1)</f>
        <v>通天教主、菩提树神达到特训2级</v>
      </c>
      <c r="Q100" s="6">
        <v>10041</v>
      </c>
      <c r="R100" s="5">
        <v>2</v>
      </c>
      <c r="S100" s="5">
        <v>0</v>
      </c>
      <c r="T100" s="5"/>
      <c r="U100">
        <v>10033</v>
      </c>
      <c r="V100">
        <v>2</v>
      </c>
      <c r="W100">
        <v>0</v>
      </c>
      <c r="Y100" s="6">
        <v>10013</v>
      </c>
      <c r="Z100" s="6" t="s">
        <v>187</v>
      </c>
    </row>
    <row r="101" spans="1:26" x14ac:dyDescent="0.2">
      <c r="A101" s="6">
        <v>10013</v>
      </c>
      <c r="B101" s="6" t="s">
        <v>187</v>
      </c>
      <c r="C101" s="6"/>
      <c r="D101" s="5"/>
      <c r="E101" s="5"/>
      <c r="Q101" s="6"/>
      <c r="R101" s="5"/>
      <c r="S101" s="5"/>
      <c r="T101" s="5"/>
      <c r="Y101" s="6">
        <v>10013</v>
      </c>
      <c r="Z101" s="6" t="s">
        <v>187</v>
      </c>
    </row>
    <row r="102" spans="1:26" x14ac:dyDescent="0.2">
      <c r="A102" s="6">
        <v>10013</v>
      </c>
      <c r="B102" s="6" t="s">
        <v>187</v>
      </c>
      <c r="C102" s="6">
        <v>10042</v>
      </c>
      <c r="D102" s="5">
        <v>4</v>
      </c>
      <c r="E102" s="5">
        <v>1</v>
      </c>
      <c r="F102" s="5" t="str">
        <f>VLOOKUP(C102,[2]HeroConfig!$B:$D,3,FALSE)</f>
        <v>常羲</v>
      </c>
      <c r="G102">
        <v>10005</v>
      </c>
      <c r="H102">
        <v>4</v>
      </c>
      <c r="I102">
        <v>1</v>
      </c>
      <c r="J102" s="5" t="str">
        <f>VLOOKUP(G102,[2]HeroConfig!$B:$D,3,FALSE)</f>
        <v>铁扇公主</v>
      </c>
      <c r="K102" t="str">
        <f>F102&amp;$J$1&amp;J102&amp;$K$1&amp;$D102&amp;$L$1&amp;IF(E102=0,"",$M$1&amp;E102&amp;$N$1)</f>
        <v>常羲、铁扇公主达到特训4级并激活1个特训技能开启</v>
      </c>
      <c r="Q102" s="6">
        <v>10042</v>
      </c>
      <c r="R102" s="5">
        <v>4</v>
      </c>
      <c r="S102" s="5">
        <v>1</v>
      </c>
      <c r="T102" s="5"/>
      <c r="U102">
        <v>10005</v>
      </c>
      <c r="V102">
        <v>4</v>
      </c>
      <c r="W102">
        <v>1</v>
      </c>
      <c r="Y102" s="6">
        <v>10013</v>
      </c>
      <c r="Z102" s="6" t="s">
        <v>187</v>
      </c>
    </row>
    <row r="103" spans="1:26" x14ac:dyDescent="0.2">
      <c r="A103" s="6">
        <v>10013</v>
      </c>
      <c r="B103" s="6" t="s">
        <v>187</v>
      </c>
      <c r="C103" s="6"/>
      <c r="D103" s="5"/>
      <c r="E103" s="5"/>
      <c r="Q103" s="6"/>
      <c r="R103" s="5"/>
      <c r="S103" s="5"/>
      <c r="T103" s="5"/>
      <c r="Y103" s="6">
        <v>10013</v>
      </c>
      <c r="Z103" s="6" t="s">
        <v>187</v>
      </c>
    </row>
    <row r="104" spans="1:26" x14ac:dyDescent="0.2">
      <c r="A104" s="6">
        <v>10013</v>
      </c>
      <c r="B104" s="6" t="s">
        <v>187</v>
      </c>
      <c r="C104" s="6">
        <v>10088</v>
      </c>
      <c r="D104" s="5">
        <v>6</v>
      </c>
      <c r="E104" s="5">
        <v>2</v>
      </c>
      <c r="F104" s="5" t="str">
        <f>VLOOKUP(C104,[2]HeroConfig!$B:$D,3,FALSE)</f>
        <v>申公豹</v>
      </c>
      <c r="G104">
        <v>10009</v>
      </c>
      <c r="H104">
        <v>6</v>
      </c>
      <c r="I104">
        <v>2</v>
      </c>
      <c r="J104" s="5" t="str">
        <f>VLOOKUP(G104,[2]HeroConfig!$B:$D,3,FALSE)</f>
        <v>女儿国王</v>
      </c>
      <c r="K104" t="str">
        <f>F104&amp;$J$1&amp;J104&amp;$K$1&amp;$D104&amp;$L$1&amp;IF(E104=0,"",$M$1&amp;E104&amp;$N$1)</f>
        <v>申公豹、女儿国王达到特训6级并激活2个特训技能开启</v>
      </c>
      <c r="Q104" s="6">
        <v>10088</v>
      </c>
      <c r="R104" s="5">
        <v>6</v>
      </c>
      <c r="S104" s="5">
        <v>2</v>
      </c>
      <c r="T104" s="5"/>
      <c r="U104">
        <v>10009</v>
      </c>
      <c r="V104">
        <v>6</v>
      </c>
      <c r="W104">
        <v>2</v>
      </c>
      <c r="Y104" s="6">
        <v>10013</v>
      </c>
      <c r="Z104" s="6" t="s">
        <v>187</v>
      </c>
    </row>
    <row r="105" spans="1:26" x14ac:dyDescent="0.2">
      <c r="A105" s="6">
        <v>10013</v>
      </c>
      <c r="B105" s="6" t="s">
        <v>187</v>
      </c>
      <c r="C105" s="6"/>
      <c r="D105" s="5"/>
      <c r="E105" s="5"/>
      <c r="Q105" s="6"/>
      <c r="R105" s="5"/>
      <c r="S105" s="5"/>
      <c r="T105" s="5"/>
      <c r="Y105" s="6">
        <v>10013</v>
      </c>
      <c r="Z105" s="6" t="s">
        <v>187</v>
      </c>
    </row>
    <row r="106" spans="1:26" x14ac:dyDescent="0.2">
      <c r="A106" s="6">
        <v>10014</v>
      </c>
      <c r="B106" s="6" t="s">
        <v>199</v>
      </c>
      <c r="C106" s="6">
        <v>10016</v>
      </c>
      <c r="D106" s="5">
        <v>1</v>
      </c>
      <c r="E106" s="5">
        <v>0</v>
      </c>
      <c r="F106" s="5" t="str">
        <f>VLOOKUP(C106,[2]HeroConfig!$B:$D,3,FALSE)</f>
        <v>吴刚</v>
      </c>
      <c r="G106">
        <v>10024</v>
      </c>
      <c r="H106">
        <v>1</v>
      </c>
      <c r="I106">
        <v>0</v>
      </c>
      <c r="J106" s="5" t="str">
        <f>VLOOKUP(G106,[2]HeroConfig!$B:$D,3,FALSE)</f>
        <v>姜子牙</v>
      </c>
      <c r="K106" t="str">
        <f>F106&amp;$J$1&amp;J106&amp;$K$1&amp;$D106&amp;$L$1&amp;IF(E106=0,"",$M$1&amp;E106&amp;$N$1)</f>
        <v>吴刚、姜子牙达到特训1级</v>
      </c>
      <c r="Q106" s="6">
        <v>10016</v>
      </c>
      <c r="R106" s="5">
        <v>1</v>
      </c>
      <c r="S106" s="5">
        <v>0</v>
      </c>
      <c r="T106" s="5"/>
      <c r="U106">
        <v>10024</v>
      </c>
      <c r="V106">
        <v>1</v>
      </c>
      <c r="W106">
        <v>0</v>
      </c>
      <c r="Y106" s="6">
        <v>10014</v>
      </c>
      <c r="Z106" s="6" t="s">
        <v>199</v>
      </c>
    </row>
    <row r="107" spans="1:26" x14ac:dyDescent="0.2">
      <c r="A107" s="6">
        <v>10014</v>
      </c>
      <c r="B107" s="6" t="s">
        <v>199</v>
      </c>
      <c r="C107" s="6"/>
      <c r="D107" s="5"/>
      <c r="E107" s="5"/>
      <c r="Q107" s="6"/>
      <c r="R107" s="5"/>
      <c r="S107" s="5"/>
      <c r="T107" s="5"/>
      <c r="Y107" s="6">
        <v>10014</v>
      </c>
      <c r="Z107" s="6" t="s">
        <v>199</v>
      </c>
    </row>
    <row r="108" spans="1:26" x14ac:dyDescent="0.2">
      <c r="A108" s="6">
        <v>10014</v>
      </c>
      <c r="B108" s="6" t="s">
        <v>199</v>
      </c>
      <c r="C108" s="6">
        <v>10017</v>
      </c>
      <c r="D108" s="5">
        <v>2</v>
      </c>
      <c r="E108" s="5">
        <v>0</v>
      </c>
      <c r="F108" s="5" t="str">
        <f>VLOOKUP(C108,[2]HeroConfig!$B:$D,3,FALSE)</f>
        <v>嫦娥</v>
      </c>
      <c r="G108">
        <v>10022</v>
      </c>
      <c r="H108">
        <v>2</v>
      </c>
      <c r="I108">
        <v>0</v>
      </c>
      <c r="J108" s="5" t="str">
        <f>VLOOKUP(G108,[2]HeroConfig!$B:$D,3,FALSE)</f>
        <v>达摩</v>
      </c>
      <c r="K108" t="str">
        <f>F108&amp;$J$1&amp;J108&amp;$K$1&amp;$D108&amp;$L$1&amp;IF(E108=0,"",$M$1&amp;E108&amp;$N$1)</f>
        <v>嫦娥、达摩达到特训2级</v>
      </c>
      <c r="Q108" s="6">
        <v>10017</v>
      </c>
      <c r="R108" s="5">
        <v>2</v>
      </c>
      <c r="S108" s="5">
        <v>0</v>
      </c>
      <c r="T108" s="5"/>
      <c r="U108">
        <v>10022</v>
      </c>
      <c r="V108">
        <v>2</v>
      </c>
      <c r="W108">
        <v>0</v>
      </c>
      <c r="Y108" s="6">
        <v>10014</v>
      </c>
      <c r="Z108" s="6" t="s">
        <v>199</v>
      </c>
    </row>
    <row r="109" spans="1:26" x14ac:dyDescent="0.2">
      <c r="A109" s="6">
        <v>10014</v>
      </c>
      <c r="B109" s="6" t="s">
        <v>199</v>
      </c>
      <c r="C109" s="6"/>
      <c r="D109" s="5"/>
      <c r="E109" s="5"/>
      <c r="Q109" s="6"/>
      <c r="R109" s="5"/>
      <c r="S109" s="5"/>
      <c r="T109" s="5"/>
      <c r="Y109" s="6">
        <v>10014</v>
      </c>
      <c r="Z109" s="6" t="s">
        <v>199</v>
      </c>
    </row>
    <row r="110" spans="1:26" x14ac:dyDescent="0.2">
      <c r="A110" s="6">
        <v>10014</v>
      </c>
      <c r="B110" s="6" t="s">
        <v>199</v>
      </c>
      <c r="C110" s="6">
        <v>10021</v>
      </c>
      <c r="D110" s="5">
        <v>4</v>
      </c>
      <c r="E110" s="5">
        <v>1</v>
      </c>
      <c r="F110" s="5" t="str">
        <f>VLOOKUP(C110,[2]HeroConfig!$B:$D,3,FALSE)</f>
        <v>东陵圣母</v>
      </c>
      <c r="G110">
        <v>10006</v>
      </c>
      <c r="H110">
        <v>4</v>
      </c>
      <c r="I110">
        <v>1</v>
      </c>
      <c r="J110" s="5" t="str">
        <f>VLOOKUP(G110,[2]HeroConfig!$B:$D,3,FALSE)</f>
        <v>牛魔王</v>
      </c>
      <c r="K110" t="str">
        <f>F110&amp;$J$1&amp;J110&amp;$K$1&amp;$D110&amp;$L$1&amp;IF(E110=0,"",$M$1&amp;E110&amp;$N$1)</f>
        <v>东陵圣母、牛魔王达到特训4级并激活1个特训技能开启</v>
      </c>
      <c r="Q110" s="6">
        <v>10021</v>
      </c>
      <c r="R110" s="5">
        <v>4</v>
      </c>
      <c r="S110" s="5">
        <v>1</v>
      </c>
      <c r="T110" s="5"/>
      <c r="U110">
        <v>10006</v>
      </c>
      <c r="V110">
        <v>4</v>
      </c>
      <c r="W110">
        <v>1</v>
      </c>
      <c r="Y110" s="6">
        <v>10014</v>
      </c>
      <c r="Z110" s="6" t="s">
        <v>199</v>
      </c>
    </row>
    <row r="111" spans="1:26" x14ac:dyDescent="0.2">
      <c r="A111" s="6">
        <v>10014</v>
      </c>
      <c r="B111" s="6" t="s">
        <v>199</v>
      </c>
      <c r="C111" s="6"/>
      <c r="D111" s="5"/>
      <c r="E111" s="5"/>
      <c r="Q111" s="6"/>
      <c r="R111" s="5"/>
      <c r="S111" s="5"/>
      <c r="T111" s="5"/>
      <c r="Y111" s="6">
        <v>10014</v>
      </c>
      <c r="Z111" s="6" t="s">
        <v>199</v>
      </c>
    </row>
    <row r="112" spans="1:26" x14ac:dyDescent="0.2">
      <c r="A112" s="6">
        <v>10014</v>
      </c>
      <c r="B112" s="6" t="s">
        <v>199</v>
      </c>
      <c r="C112" s="6">
        <v>10087</v>
      </c>
      <c r="D112" s="5">
        <v>6</v>
      </c>
      <c r="E112" s="5">
        <v>2</v>
      </c>
      <c r="F112" s="5" t="str">
        <f>VLOOKUP(C112,[2]HeroConfig!$B:$D,3,FALSE)</f>
        <v>赵公明</v>
      </c>
      <c r="G112">
        <v>10088</v>
      </c>
      <c r="H112">
        <v>6</v>
      </c>
      <c r="I112">
        <v>2</v>
      </c>
      <c r="J112" s="5" t="str">
        <f>VLOOKUP(G112,[2]HeroConfig!$B:$D,3,FALSE)</f>
        <v>申公豹</v>
      </c>
      <c r="K112" t="str">
        <f>F112&amp;$J$1&amp;J112&amp;$K$1&amp;$D112&amp;$L$1&amp;IF(E112=0,"",$M$1&amp;E112&amp;$N$1)</f>
        <v>赵公明、申公豹达到特训6级并激活2个特训技能开启</v>
      </c>
      <c r="Q112" s="6">
        <v>10087</v>
      </c>
      <c r="R112" s="5">
        <v>6</v>
      </c>
      <c r="S112" s="5">
        <v>2</v>
      </c>
      <c r="T112" s="5"/>
      <c r="U112">
        <v>10088</v>
      </c>
      <c r="V112">
        <v>6</v>
      </c>
      <c r="W112">
        <v>2</v>
      </c>
      <c r="Y112" s="6">
        <v>10014</v>
      </c>
      <c r="Z112" s="6" t="s">
        <v>199</v>
      </c>
    </row>
    <row r="113" spans="1:26" x14ac:dyDescent="0.2">
      <c r="A113" s="6">
        <v>10014</v>
      </c>
      <c r="B113" s="6" t="s">
        <v>199</v>
      </c>
      <c r="C113" s="6"/>
      <c r="D113" s="5"/>
      <c r="E113" s="5"/>
      <c r="Q113" s="6"/>
      <c r="R113" s="5"/>
      <c r="S113" s="5"/>
      <c r="T113" s="5"/>
      <c r="Y113" s="6">
        <v>10014</v>
      </c>
      <c r="Z113" s="6" t="s">
        <v>199</v>
      </c>
    </row>
    <row r="114" spans="1:26" x14ac:dyDescent="0.2">
      <c r="A114" s="6">
        <v>10015</v>
      </c>
      <c r="B114" s="6" t="s">
        <v>209</v>
      </c>
      <c r="C114" s="6">
        <v>10022</v>
      </c>
      <c r="D114" s="5">
        <v>1</v>
      </c>
      <c r="E114" s="5">
        <v>0</v>
      </c>
      <c r="F114" s="5" t="str">
        <f>VLOOKUP(C114,[2]HeroConfig!$B:$D,3,FALSE)</f>
        <v>达摩</v>
      </c>
      <c r="G114">
        <v>10005</v>
      </c>
      <c r="H114">
        <v>1</v>
      </c>
      <c r="I114">
        <v>0</v>
      </c>
      <c r="J114" s="5" t="str">
        <f>VLOOKUP(G114,[2]HeroConfig!$B:$D,3,FALSE)</f>
        <v>铁扇公主</v>
      </c>
      <c r="K114" t="str">
        <f>F114&amp;$J$1&amp;J114&amp;$K$1&amp;$D114&amp;$L$1&amp;IF(E114=0,"",$M$1&amp;E114&amp;$N$1)</f>
        <v>达摩、铁扇公主达到特训1级</v>
      </c>
      <c r="Q114" s="6">
        <v>10022</v>
      </c>
      <c r="R114" s="5">
        <v>1</v>
      </c>
      <c r="S114" s="5">
        <v>0</v>
      </c>
      <c r="T114" s="5"/>
      <c r="U114">
        <v>10005</v>
      </c>
      <c r="V114">
        <v>1</v>
      </c>
      <c r="W114">
        <v>0</v>
      </c>
      <c r="Y114" s="6">
        <v>10015</v>
      </c>
      <c r="Z114" s="6" t="s">
        <v>209</v>
      </c>
    </row>
    <row r="115" spans="1:26" x14ac:dyDescent="0.2">
      <c r="A115" s="6">
        <v>10015</v>
      </c>
      <c r="B115" s="6" t="s">
        <v>209</v>
      </c>
      <c r="C115" s="6"/>
      <c r="D115" s="5"/>
      <c r="E115" s="5"/>
      <c r="Q115" s="6"/>
      <c r="R115" s="5"/>
      <c r="S115" s="5"/>
      <c r="T115" s="5"/>
      <c r="Y115" s="6">
        <v>10015</v>
      </c>
      <c r="Z115" s="6" t="s">
        <v>209</v>
      </c>
    </row>
    <row r="116" spans="1:26" x14ac:dyDescent="0.2">
      <c r="A116" s="6">
        <v>10015</v>
      </c>
      <c r="B116" s="6" t="s">
        <v>209</v>
      </c>
      <c r="C116" s="6">
        <v>10033</v>
      </c>
      <c r="D116" s="5">
        <v>2</v>
      </c>
      <c r="E116" s="5">
        <v>0</v>
      </c>
      <c r="F116" s="5" t="str">
        <f>VLOOKUP(C116,[2]HeroConfig!$B:$D,3,FALSE)</f>
        <v>菩提树神</v>
      </c>
      <c r="G116">
        <v>10017</v>
      </c>
      <c r="H116">
        <v>2</v>
      </c>
      <c r="I116">
        <v>0</v>
      </c>
      <c r="J116" s="5" t="str">
        <f>VLOOKUP(G116,[2]HeroConfig!$B:$D,3,FALSE)</f>
        <v>嫦娥</v>
      </c>
      <c r="K116" t="str">
        <f>F116&amp;$J$1&amp;J116&amp;$K$1&amp;$D116&amp;$L$1&amp;IF(E116=0,"",$M$1&amp;E116&amp;$N$1)</f>
        <v>菩提树神、嫦娥达到特训2级</v>
      </c>
      <c r="Q116" s="6">
        <v>10033</v>
      </c>
      <c r="R116" s="5">
        <v>2</v>
      </c>
      <c r="S116" s="5">
        <v>0</v>
      </c>
      <c r="T116" s="5"/>
      <c r="U116">
        <v>10017</v>
      </c>
      <c r="V116">
        <v>2</v>
      </c>
      <c r="W116">
        <v>0</v>
      </c>
      <c r="Y116" s="6">
        <v>10015</v>
      </c>
      <c r="Z116" s="6" t="s">
        <v>209</v>
      </c>
    </row>
    <row r="117" spans="1:26" x14ac:dyDescent="0.2">
      <c r="A117" s="6">
        <v>10015</v>
      </c>
      <c r="B117" s="6" t="s">
        <v>209</v>
      </c>
      <c r="C117" s="6"/>
      <c r="D117" s="5"/>
      <c r="E117" s="5"/>
      <c r="Q117" s="6"/>
      <c r="R117" s="5"/>
      <c r="S117" s="5"/>
      <c r="T117" s="5"/>
      <c r="Y117" s="6">
        <v>10015</v>
      </c>
      <c r="Z117" s="6" t="s">
        <v>209</v>
      </c>
    </row>
    <row r="118" spans="1:26" x14ac:dyDescent="0.2">
      <c r="A118" s="6">
        <v>10015</v>
      </c>
      <c r="B118" s="6" t="s">
        <v>209</v>
      </c>
      <c r="C118" s="6">
        <v>10010</v>
      </c>
      <c r="D118" s="5">
        <v>4</v>
      </c>
      <c r="E118" s="5">
        <v>1</v>
      </c>
      <c r="F118" s="5" t="str">
        <f>VLOOKUP(C118,[2]HeroConfig!$B:$D,3,FALSE)</f>
        <v>帝释天</v>
      </c>
      <c r="G118">
        <v>10087</v>
      </c>
      <c r="H118">
        <v>4</v>
      </c>
      <c r="I118">
        <v>1</v>
      </c>
      <c r="J118" s="5" t="str">
        <f>VLOOKUP(G118,[2]HeroConfig!$B:$D,3,FALSE)</f>
        <v>赵公明</v>
      </c>
      <c r="K118" t="str">
        <f>F118&amp;$J$1&amp;J118&amp;$K$1&amp;$D118&amp;$L$1&amp;IF(E118=0,"",$M$1&amp;E118&amp;$N$1)</f>
        <v>帝释天、赵公明达到特训4级并激活1个特训技能开启</v>
      </c>
      <c r="Q118" s="6">
        <v>10010</v>
      </c>
      <c r="R118" s="5">
        <v>4</v>
      </c>
      <c r="S118" s="5">
        <v>1</v>
      </c>
      <c r="T118" s="5"/>
      <c r="U118">
        <v>10087</v>
      </c>
      <c r="V118">
        <v>4</v>
      </c>
      <c r="W118">
        <v>1</v>
      </c>
      <c r="Y118" s="6">
        <v>10015</v>
      </c>
      <c r="Z118" s="6" t="s">
        <v>209</v>
      </c>
    </row>
    <row r="119" spans="1:26" x14ac:dyDescent="0.2">
      <c r="A119" s="6">
        <v>10015</v>
      </c>
      <c r="B119" s="6" t="s">
        <v>209</v>
      </c>
      <c r="C119" s="6"/>
      <c r="D119" s="5"/>
      <c r="E119" s="5"/>
      <c r="Q119" s="6"/>
      <c r="R119" s="5"/>
      <c r="S119" s="5"/>
      <c r="T119" s="5"/>
      <c r="Y119" s="6">
        <v>10015</v>
      </c>
      <c r="Z119" s="6" t="s">
        <v>209</v>
      </c>
    </row>
    <row r="120" spans="1:26" x14ac:dyDescent="0.2">
      <c r="A120" s="6">
        <v>10015</v>
      </c>
      <c r="B120" s="6" t="s">
        <v>209</v>
      </c>
      <c r="C120" s="6">
        <v>10012</v>
      </c>
      <c r="D120" s="5">
        <v>6</v>
      </c>
      <c r="E120" s="5">
        <v>2</v>
      </c>
      <c r="F120" s="5" t="str">
        <f>VLOOKUP(C120,[2]HeroConfig!$B:$D,3,FALSE)</f>
        <v>降龙罗汉</v>
      </c>
      <c r="G120">
        <v>10088</v>
      </c>
      <c r="H120">
        <v>6</v>
      </c>
      <c r="I120">
        <v>2</v>
      </c>
      <c r="J120" s="5" t="str">
        <f>VLOOKUP(G120,[2]HeroConfig!$B:$D,3,FALSE)</f>
        <v>申公豹</v>
      </c>
      <c r="K120" t="str">
        <f>F120&amp;$J$1&amp;J120&amp;$K$1&amp;$D120&amp;$L$1&amp;IF(E120=0,"",$M$1&amp;E120&amp;$N$1)</f>
        <v>降龙罗汉、申公豹达到特训6级并激活2个特训技能开启</v>
      </c>
      <c r="Q120" s="6">
        <v>10012</v>
      </c>
      <c r="R120" s="5">
        <v>6</v>
      </c>
      <c r="S120" s="5">
        <v>2</v>
      </c>
      <c r="T120" s="5"/>
      <c r="U120">
        <v>10088</v>
      </c>
      <c r="V120">
        <v>6</v>
      </c>
      <c r="W120">
        <v>2</v>
      </c>
      <c r="Y120" s="6">
        <v>10015</v>
      </c>
      <c r="Z120" s="6" t="s">
        <v>209</v>
      </c>
    </row>
    <row r="121" spans="1:26" x14ac:dyDescent="0.2">
      <c r="A121" s="6">
        <v>10015</v>
      </c>
      <c r="B121" s="6" t="s">
        <v>209</v>
      </c>
      <c r="C121" s="6"/>
      <c r="D121" s="5"/>
      <c r="E121" s="5"/>
      <c r="Q121" s="6"/>
      <c r="R121" s="5"/>
      <c r="S121" s="5"/>
      <c r="T121" s="5"/>
      <c r="Y121" s="6">
        <v>10015</v>
      </c>
      <c r="Z121" s="6" t="s">
        <v>209</v>
      </c>
    </row>
    <row r="122" spans="1:26" x14ac:dyDescent="0.2">
      <c r="A122" s="6">
        <v>10016</v>
      </c>
      <c r="B122" s="6" t="s">
        <v>221</v>
      </c>
      <c r="C122" s="6">
        <v>10017</v>
      </c>
      <c r="D122" s="5">
        <v>1</v>
      </c>
      <c r="E122" s="5">
        <v>0</v>
      </c>
      <c r="F122" s="5" t="str">
        <f>VLOOKUP(C122,[2]HeroConfig!$B:$D,3,FALSE)</f>
        <v>嫦娥</v>
      </c>
      <c r="G122">
        <v>10020</v>
      </c>
      <c r="H122">
        <v>1</v>
      </c>
      <c r="I122">
        <v>0</v>
      </c>
      <c r="J122" s="5" t="str">
        <f>VLOOKUP(G122,[2]HeroConfig!$B:$D,3,FALSE)</f>
        <v>玄鸟</v>
      </c>
      <c r="K122" t="str">
        <f>F122&amp;$J$1&amp;J122&amp;$K$1&amp;$D122&amp;$L$1&amp;IF(E122=0,"",$M$1&amp;E122&amp;$N$1)</f>
        <v>嫦娥、玄鸟达到特训1级</v>
      </c>
      <c r="Q122" s="6">
        <v>10017</v>
      </c>
      <c r="R122" s="5">
        <v>1</v>
      </c>
      <c r="S122" s="5">
        <v>0</v>
      </c>
      <c r="T122" s="5"/>
      <c r="U122">
        <v>10020</v>
      </c>
      <c r="V122">
        <v>1</v>
      </c>
      <c r="W122">
        <v>0</v>
      </c>
      <c r="Y122" s="6">
        <v>10016</v>
      </c>
      <c r="Z122" s="6" t="s">
        <v>221</v>
      </c>
    </row>
    <row r="123" spans="1:26" x14ac:dyDescent="0.2">
      <c r="A123" s="6">
        <v>10016</v>
      </c>
      <c r="B123" s="6" t="s">
        <v>221</v>
      </c>
      <c r="C123" s="6"/>
      <c r="D123" s="5"/>
      <c r="E123" s="5"/>
      <c r="Q123" s="6"/>
      <c r="R123" s="5"/>
      <c r="S123" s="5"/>
      <c r="T123" s="5"/>
      <c r="Y123" s="6">
        <v>10016</v>
      </c>
      <c r="Z123" s="6" t="s">
        <v>221</v>
      </c>
    </row>
    <row r="124" spans="1:26" x14ac:dyDescent="0.2">
      <c r="A124" s="6">
        <v>10016</v>
      </c>
      <c r="B124" s="6" t="s">
        <v>221</v>
      </c>
      <c r="C124" s="6">
        <v>10021</v>
      </c>
      <c r="D124" s="5">
        <v>2</v>
      </c>
      <c r="E124" s="5">
        <v>0</v>
      </c>
      <c r="F124" s="5" t="str">
        <f>VLOOKUP(C124,[2]HeroConfig!$B:$D,3,FALSE)</f>
        <v>东陵圣母</v>
      </c>
      <c r="G124">
        <v>10018</v>
      </c>
      <c r="H124">
        <v>2</v>
      </c>
      <c r="I124">
        <v>0</v>
      </c>
      <c r="J124" s="5" t="str">
        <f>VLOOKUP(G124,[2]HeroConfig!$B:$D,3,FALSE)</f>
        <v>九命猫</v>
      </c>
      <c r="K124" t="str">
        <f>F124&amp;$J$1&amp;J124&amp;$K$1&amp;$D124&amp;$L$1&amp;IF(E124=0,"",$M$1&amp;E124&amp;$N$1)</f>
        <v>东陵圣母、九命猫达到特训2级</v>
      </c>
      <c r="Q124" s="6">
        <v>10021</v>
      </c>
      <c r="R124" s="5">
        <v>2</v>
      </c>
      <c r="S124" s="5">
        <v>0</v>
      </c>
      <c r="T124" s="5"/>
      <c r="U124">
        <v>10018</v>
      </c>
      <c r="V124">
        <v>2</v>
      </c>
      <c r="W124">
        <v>0</v>
      </c>
      <c r="Y124" s="6">
        <v>10016</v>
      </c>
      <c r="Z124" s="6" t="s">
        <v>221</v>
      </c>
    </row>
    <row r="125" spans="1:26" x14ac:dyDescent="0.2">
      <c r="A125" s="6">
        <v>10016</v>
      </c>
      <c r="B125" s="6" t="s">
        <v>221</v>
      </c>
      <c r="C125" s="6"/>
      <c r="D125" s="5"/>
      <c r="E125" s="5"/>
      <c r="Q125" s="6"/>
      <c r="R125" s="5"/>
      <c r="S125" s="5"/>
      <c r="T125" s="5"/>
      <c r="Y125" s="6">
        <v>10016</v>
      </c>
      <c r="Z125" s="6" t="s">
        <v>221</v>
      </c>
    </row>
    <row r="126" spans="1:26" x14ac:dyDescent="0.2">
      <c r="A126" s="6">
        <v>10016</v>
      </c>
      <c r="B126" s="6" t="s">
        <v>221</v>
      </c>
      <c r="C126" s="6">
        <v>10087</v>
      </c>
      <c r="D126" s="5">
        <v>4</v>
      </c>
      <c r="E126" s="5">
        <v>1</v>
      </c>
      <c r="F126" s="5" t="str">
        <f>VLOOKUP(C126,[2]HeroConfig!$B:$D,3,FALSE)</f>
        <v>赵公明</v>
      </c>
      <c r="G126">
        <v>10002</v>
      </c>
      <c r="H126">
        <v>4</v>
      </c>
      <c r="I126">
        <v>1</v>
      </c>
      <c r="J126" s="5" t="str">
        <f>VLOOKUP(G126,[2]HeroConfig!$B:$D,3,FALSE)</f>
        <v>白素贞</v>
      </c>
      <c r="K126" t="str">
        <f>F126&amp;$J$1&amp;J126&amp;$K$1&amp;$D126&amp;$L$1&amp;IF(E126=0,"",$M$1&amp;E126&amp;$N$1)</f>
        <v>赵公明、白素贞达到特训4级并激活1个特训技能开启</v>
      </c>
      <c r="Q126" s="6">
        <v>10087</v>
      </c>
      <c r="R126" s="5">
        <v>4</v>
      </c>
      <c r="S126" s="5">
        <v>1</v>
      </c>
      <c r="T126" s="5"/>
      <c r="U126">
        <v>10002</v>
      </c>
      <c r="V126">
        <v>4</v>
      </c>
      <c r="W126">
        <v>1</v>
      </c>
      <c r="Y126" s="6">
        <v>10016</v>
      </c>
      <c r="Z126" s="6" t="s">
        <v>221</v>
      </c>
    </row>
    <row r="127" spans="1:26" x14ac:dyDescent="0.2">
      <c r="A127" s="6">
        <v>10016</v>
      </c>
      <c r="B127" s="6" t="s">
        <v>221</v>
      </c>
      <c r="C127" s="6"/>
      <c r="D127" s="5"/>
      <c r="E127" s="5"/>
      <c r="Q127" s="6"/>
      <c r="R127" s="5"/>
      <c r="S127" s="5"/>
      <c r="T127" s="5"/>
      <c r="Y127" s="6">
        <v>10016</v>
      </c>
      <c r="Z127" s="6" t="s">
        <v>221</v>
      </c>
    </row>
    <row r="128" spans="1:26" x14ac:dyDescent="0.2">
      <c r="A128" s="6">
        <v>10016</v>
      </c>
      <c r="B128" s="6" t="s">
        <v>221</v>
      </c>
      <c r="C128" s="6">
        <v>10004</v>
      </c>
      <c r="D128" s="5">
        <v>6</v>
      </c>
      <c r="E128" s="5">
        <v>2</v>
      </c>
      <c r="F128" s="5" t="str">
        <f>VLOOKUP(C128,[2]HeroConfig!$B:$D,3,FALSE)</f>
        <v>慈航道人</v>
      </c>
      <c r="G128">
        <v>10006</v>
      </c>
      <c r="H128">
        <v>6</v>
      </c>
      <c r="I128">
        <v>2</v>
      </c>
      <c r="J128" s="5" t="str">
        <f>VLOOKUP(G128,[2]HeroConfig!$B:$D,3,FALSE)</f>
        <v>牛魔王</v>
      </c>
      <c r="K128" t="str">
        <f>F128&amp;$J$1&amp;J128&amp;$K$1&amp;$D128&amp;$L$1&amp;IF(E128=0,"",$M$1&amp;E128&amp;$N$1)</f>
        <v>慈航道人、牛魔王达到特训6级并激活2个特训技能开启</v>
      </c>
      <c r="Q128" s="6">
        <v>10004</v>
      </c>
      <c r="R128" s="5">
        <v>6</v>
      </c>
      <c r="S128" s="5">
        <v>2</v>
      </c>
      <c r="T128" s="5"/>
      <c r="U128">
        <v>10006</v>
      </c>
      <c r="V128">
        <v>6</v>
      </c>
      <c r="W128">
        <v>2</v>
      </c>
      <c r="Y128" s="6">
        <v>10016</v>
      </c>
      <c r="Z128" s="6" t="s">
        <v>221</v>
      </c>
    </row>
    <row r="129" spans="1:26" x14ac:dyDescent="0.2">
      <c r="A129" s="6">
        <v>10016</v>
      </c>
      <c r="B129" s="6" t="s">
        <v>221</v>
      </c>
      <c r="C129" s="6"/>
      <c r="D129" s="5"/>
      <c r="E129" s="5"/>
      <c r="Q129" s="6"/>
      <c r="R129" s="5"/>
      <c r="S129" s="5"/>
      <c r="T129" s="5"/>
      <c r="Y129" s="6">
        <v>10016</v>
      </c>
      <c r="Z129" s="6" t="s">
        <v>221</v>
      </c>
    </row>
    <row r="130" spans="1:26" x14ac:dyDescent="0.2">
      <c r="A130" s="6">
        <v>10017</v>
      </c>
      <c r="B130" s="6" t="s">
        <v>232</v>
      </c>
      <c r="C130" s="6">
        <v>10021</v>
      </c>
      <c r="D130" s="5">
        <v>1</v>
      </c>
      <c r="E130" s="5">
        <v>0</v>
      </c>
      <c r="F130" s="5" t="str">
        <f>VLOOKUP(C130,[2]HeroConfig!$B:$D,3,FALSE)</f>
        <v>东陵圣母</v>
      </c>
      <c r="G130">
        <v>10006</v>
      </c>
      <c r="H130">
        <v>1</v>
      </c>
      <c r="I130">
        <v>0</v>
      </c>
      <c r="J130" s="5" t="str">
        <f>VLOOKUP(G130,[2]HeroConfig!$B:$D,3,FALSE)</f>
        <v>牛魔王</v>
      </c>
      <c r="K130" t="str">
        <f>F130&amp;$J$1&amp;J130&amp;$K$1&amp;$D130&amp;$L$1&amp;IF(E130=0,"",$M$1&amp;E130&amp;$N$1)</f>
        <v>东陵圣母、牛魔王达到特训1级</v>
      </c>
      <c r="Q130" s="6">
        <v>10021</v>
      </c>
      <c r="R130" s="5">
        <v>1</v>
      </c>
      <c r="S130" s="5">
        <v>0</v>
      </c>
      <c r="T130" s="5"/>
      <c r="U130">
        <v>10006</v>
      </c>
      <c r="V130">
        <v>1</v>
      </c>
      <c r="W130">
        <v>0</v>
      </c>
      <c r="Y130" s="6">
        <v>10017</v>
      </c>
      <c r="Z130" s="6" t="s">
        <v>232</v>
      </c>
    </row>
    <row r="131" spans="1:26" x14ac:dyDescent="0.2">
      <c r="A131" s="6">
        <v>10017</v>
      </c>
      <c r="B131" s="6" t="s">
        <v>232</v>
      </c>
      <c r="C131" s="6"/>
      <c r="D131" s="5"/>
      <c r="E131" s="5"/>
      <c r="Q131" s="6"/>
      <c r="R131" s="5"/>
      <c r="S131" s="5"/>
      <c r="T131" s="5"/>
      <c r="Y131" s="6">
        <v>10017</v>
      </c>
      <c r="Z131" s="6" t="s">
        <v>232</v>
      </c>
    </row>
    <row r="132" spans="1:26" x14ac:dyDescent="0.2">
      <c r="A132" s="6">
        <v>10017</v>
      </c>
      <c r="B132" s="6" t="s">
        <v>232</v>
      </c>
      <c r="C132" s="6">
        <v>10087</v>
      </c>
      <c r="D132" s="5">
        <v>2</v>
      </c>
      <c r="E132" s="5">
        <v>0</v>
      </c>
      <c r="F132" s="5" t="str">
        <f>VLOOKUP(C132,[2]HeroConfig!$B:$D,3,FALSE)</f>
        <v>赵公明</v>
      </c>
      <c r="G132">
        <v>10005</v>
      </c>
      <c r="H132">
        <v>2</v>
      </c>
      <c r="I132">
        <v>0</v>
      </c>
      <c r="J132" s="5" t="str">
        <f>VLOOKUP(G132,[2]HeroConfig!$B:$D,3,FALSE)</f>
        <v>铁扇公主</v>
      </c>
      <c r="K132" t="str">
        <f>F132&amp;$J$1&amp;J132&amp;$K$1&amp;$D132&amp;$L$1&amp;IF(E132=0,"",$M$1&amp;E132&amp;$N$1)</f>
        <v>赵公明、铁扇公主达到特训2级</v>
      </c>
      <c r="Q132" s="6">
        <v>10087</v>
      </c>
      <c r="R132" s="5">
        <v>2</v>
      </c>
      <c r="S132" s="5">
        <v>0</v>
      </c>
      <c r="T132" s="5"/>
      <c r="U132">
        <v>10005</v>
      </c>
      <c r="V132">
        <v>2</v>
      </c>
      <c r="W132">
        <v>0</v>
      </c>
      <c r="Y132" s="6">
        <v>10017</v>
      </c>
      <c r="Z132" s="6" t="s">
        <v>232</v>
      </c>
    </row>
    <row r="133" spans="1:26" x14ac:dyDescent="0.2">
      <c r="A133" s="6">
        <v>10017</v>
      </c>
      <c r="B133" s="6" t="s">
        <v>232</v>
      </c>
      <c r="C133" s="6"/>
      <c r="D133" s="5"/>
      <c r="E133" s="5"/>
      <c r="Q133" s="6"/>
      <c r="R133" s="5"/>
      <c r="S133" s="5"/>
      <c r="T133" s="5"/>
      <c r="Y133" s="6">
        <v>10017</v>
      </c>
      <c r="Z133" s="6" t="s">
        <v>232</v>
      </c>
    </row>
    <row r="134" spans="1:26" x14ac:dyDescent="0.2">
      <c r="A134" s="6">
        <v>10017</v>
      </c>
      <c r="B134" s="6" t="s">
        <v>232</v>
      </c>
      <c r="C134" s="6">
        <v>10004</v>
      </c>
      <c r="D134" s="5">
        <v>4</v>
      </c>
      <c r="E134" s="5">
        <v>1</v>
      </c>
      <c r="F134" s="5" t="str">
        <f>VLOOKUP(C134,[2]HeroConfig!$B:$D,3,FALSE)</f>
        <v>慈航道人</v>
      </c>
      <c r="G134">
        <v>10003</v>
      </c>
      <c r="H134">
        <v>4</v>
      </c>
      <c r="I134">
        <v>1</v>
      </c>
      <c r="J134" s="5" t="str">
        <f>VLOOKUP(G134,[2]HeroConfig!$B:$D,3,FALSE)</f>
        <v>猪八戒</v>
      </c>
      <c r="K134" t="str">
        <f>F134&amp;$J$1&amp;J134&amp;$K$1&amp;$D134&amp;$L$1&amp;IF(E134=0,"",$M$1&amp;E134&amp;$N$1)</f>
        <v>慈航道人、猪八戒达到特训4级并激活1个特训技能开启</v>
      </c>
      <c r="Q134" s="6">
        <v>10004</v>
      </c>
      <c r="R134" s="5">
        <v>4</v>
      </c>
      <c r="S134" s="5">
        <v>1</v>
      </c>
      <c r="T134" s="5"/>
      <c r="U134">
        <v>10003</v>
      </c>
      <c r="V134">
        <v>4</v>
      </c>
      <c r="W134">
        <v>1</v>
      </c>
      <c r="Y134" s="6">
        <v>10017</v>
      </c>
      <c r="Z134" s="6" t="s">
        <v>232</v>
      </c>
    </row>
    <row r="135" spans="1:26" x14ac:dyDescent="0.2">
      <c r="A135" s="6">
        <v>10017</v>
      </c>
      <c r="B135" s="6" t="s">
        <v>232</v>
      </c>
      <c r="C135" s="6"/>
      <c r="D135" s="5"/>
      <c r="E135" s="5"/>
      <c r="Q135" s="6"/>
      <c r="R135" s="5"/>
      <c r="S135" s="5"/>
      <c r="T135" s="5"/>
      <c r="Y135" s="6">
        <v>10017</v>
      </c>
      <c r="Z135" s="6" t="s">
        <v>232</v>
      </c>
    </row>
    <row r="136" spans="1:26" x14ac:dyDescent="0.2">
      <c r="A136" s="6">
        <v>10017</v>
      </c>
      <c r="B136" s="6" t="s">
        <v>232</v>
      </c>
      <c r="C136" s="6">
        <v>10009</v>
      </c>
      <c r="D136" s="5">
        <v>6</v>
      </c>
      <c r="E136" s="5">
        <v>2</v>
      </c>
      <c r="F136" s="5" t="str">
        <f>VLOOKUP(C136,[2]HeroConfig!$B:$D,3,FALSE)</f>
        <v>女儿国王</v>
      </c>
      <c r="G136">
        <v>10018</v>
      </c>
      <c r="H136">
        <v>6</v>
      </c>
      <c r="I136">
        <v>2</v>
      </c>
      <c r="J136" s="5" t="str">
        <f>VLOOKUP(G136,[2]HeroConfig!$B:$D,3,FALSE)</f>
        <v>九命猫</v>
      </c>
      <c r="K136" t="str">
        <f>F136&amp;$J$1&amp;J136&amp;$K$1&amp;$D136&amp;$L$1&amp;IF(E136=0,"",$M$1&amp;E136&amp;$N$1)</f>
        <v>女儿国王、九命猫达到特训6级并激活2个特训技能开启</v>
      </c>
      <c r="Q136" s="6">
        <v>10009</v>
      </c>
      <c r="R136" s="5">
        <v>6</v>
      </c>
      <c r="S136" s="5">
        <v>2</v>
      </c>
      <c r="T136" s="5"/>
      <c r="U136">
        <v>10018</v>
      </c>
      <c r="V136">
        <v>6</v>
      </c>
      <c r="W136">
        <v>2</v>
      </c>
      <c r="Y136" s="6">
        <v>10017</v>
      </c>
      <c r="Z136" s="6" t="s">
        <v>232</v>
      </c>
    </row>
    <row r="137" spans="1:26" x14ac:dyDescent="0.2">
      <c r="A137" s="6">
        <v>10017</v>
      </c>
      <c r="B137" s="6" t="s">
        <v>232</v>
      </c>
      <c r="C137" s="6"/>
      <c r="D137" s="5"/>
      <c r="E137" s="5"/>
      <c r="Q137" s="6"/>
      <c r="R137" s="5"/>
      <c r="S137" s="5"/>
      <c r="T137" s="5"/>
      <c r="Y137" s="6">
        <v>10017</v>
      </c>
      <c r="Z137" s="6" t="s">
        <v>232</v>
      </c>
    </row>
    <row r="138" spans="1:26" x14ac:dyDescent="0.2">
      <c r="A138" s="6">
        <v>10018</v>
      </c>
      <c r="B138" s="6" t="s">
        <v>244</v>
      </c>
      <c r="C138" s="6">
        <v>10005</v>
      </c>
      <c r="D138" s="5">
        <v>1</v>
      </c>
      <c r="E138" s="5">
        <v>0</v>
      </c>
      <c r="F138" s="5" t="str">
        <f>VLOOKUP(C138,[2]HeroConfig!$B:$D,3,FALSE)</f>
        <v>铁扇公主</v>
      </c>
      <c r="G138">
        <v>10004</v>
      </c>
      <c r="H138">
        <v>1</v>
      </c>
      <c r="I138">
        <v>0</v>
      </c>
      <c r="J138" s="5" t="str">
        <f>VLOOKUP(G138,[2]HeroConfig!$B:$D,3,FALSE)</f>
        <v>慈航道人</v>
      </c>
      <c r="K138" t="str">
        <f>F138&amp;$J$1&amp;J138&amp;$K$1&amp;$D138&amp;$L$1&amp;IF(E138=0,"",$M$1&amp;E138&amp;$N$1)</f>
        <v>铁扇公主、慈航道人达到特训1级</v>
      </c>
      <c r="Q138" s="6">
        <v>10005</v>
      </c>
      <c r="R138" s="5">
        <v>1</v>
      </c>
      <c r="S138" s="5">
        <v>0</v>
      </c>
      <c r="T138" s="5"/>
      <c r="U138">
        <v>10004</v>
      </c>
      <c r="V138">
        <v>1</v>
      </c>
      <c r="W138">
        <v>0</v>
      </c>
      <c r="Y138" s="6">
        <v>10018</v>
      </c>
      <c r="Z138" s="6" t="s">
        <v>244</v>
      </c>
    </row>
    <row r="139" spans="1:26" x14ac:dyDescent="0.2">
      <c r="A139" s="6">
        <v>10018</v>
      </c>
      <c r="B139" s="6" t="s">
        <v>244</v>
      </c>
      <c r="C139" s="6"/>
      <c r="D139" s="5"/>
      <c r="E139" s="5"/>
      <c r="Q139" s="6"/>
      <c r="R139" s="5"/>
      <c r="S139" s="5"/>
      <c r="T139" s="5"/>
      <c r="Y139" s="6">
        <v>10018</v>
      </c>
      <c r="Z139" s="6" t="s">
        <v>244</v>
      </c>
    </row>
    <row r="140" spans="1:26" x14ac:dyDescent="0.2">
      <c r="A140" s="6">
        <v>10018</v>
      </c>
      <c r="B140" s="6" t="s">
        <v>244</v>
      </c>
      <c r="C140" s="6">
        <v>10002</v>
      </c>
      <c r="D140" s="5">
        <v>2</v>
      </c>
      <c r="E140" s="5">
        <v>0</v>
      </c>
      <c r="F140" s="5" t="str">
        <f>VLOOKUP(C140,[2]HeroConfig!$B:$D,3,FALSE)</f>
        <v>白素贞</v>
      </c>
      <c r="G140">
        <v>10010</v>
      </c>
      <c r="H140">
        <v>2</v>
      </c>
      <c r="I140">
        <v>0</v>
      </c>
      <c r="J140" s="5" t="str">
        <f>VLOOKUP(G140,[2]HeroConfig!$B:$D,3,FALSE)</f>
        <v>帝释天</v>
      </c>
      <c r="K140" t="str">
        <f>F140&amp;$J$1&amp;J140&amp;$K$1&amp;$D140&amp;$L$1&amp;IF(E140=0,"",$M$1&amp;E140&amp;$N$1)</f>
        <v>白素贞、帝释天达到特训2级</v>
      </c>
      <c r="Q140" s="6">
        <v>10002</v>
      </c>
      <c r="R140" s="5">
        <v>2</v>
      </c>
      <c r="S140" s="5">
        <v>0</v>
      </c>
      <c r="T140" s="5"/>
      <c r="U140">
        <v>10010</v>
      </c>
      <c r="V140">
        <v>2</v>
      </c>
      <c r="W140">
        <v>0</v>
      </c>
      <c r="Y140" s="6">
        <v>10018</v>
      </c>
      <c r="Z140" s="6" t="s">
        <v>244</v>
      </c>
    </row>
    <row r="141" spans="1:26" x14ac:dyDescent="0.2">
      <c r="A141" s="6">
        <v>10018</v>
      </c>
      <c r="B141" s="6" t="s">
        <v>244</v>
      </c>
      <c r="C141" s="6"/>
      <c r="D141" s="5"/>
      <c r="E141" s="5"/>
      <c r="Q141" s="6"/>
      <c r="R141" s="5"/>
      <c r="S141" s="5"/>
      <c r="T141" s="5"/>
      <c r="Y141" s="6">
        <v>10018</v>
      </c>
      <c r="Z141" s="6" t="s">
        <v>244</v>
      </c>
    </row>
    <row r="142" spans="1:26" x14ac:dyDescent="0.2">
      <c r="A142" s="6">
        <v>10018</v>
      </c>
      <c r="B142" s="6" t="s">
        <v>244</v>
      </c>
      <c r="C142" s="6">
        <v>10003</v>
      </c>
      <c r="D142" s="5">
        <v>4</v>
      </c>
      <c r="E142" s="5">
        <v>1</v>
      </c>
      <c r="F142" s="5" t="str">
        <f>VLOOKUP(C142,[2]HeroConfig!$B:$D,3,FALSE)</f>
        <v>猪八戒</v>
      </c>
      <c r="G142">
        <v>10019</v>
      </c>
      <c r="H142">
        <v>4</v>
      </c>
      <c r="I142">
        <v>1</v>
      </c>
      <c r="J142" s="5" t="str">
        <f>VLOOKUP(G142,[2]HeroConfig!$B:$D,3,FALSE)</f>
        <v>金灵圣母</v>
      </c>
      <c r="K142" t="str">
        <f>F142&amp;$J$1&amp;J142&amp;$K$1&amp;$D142&amp;$L$1&amp;IF(E142=0,"",$M$1&amp;E142&amp;$N$1)</f>
        <v>猪八戒、金灵圣母达到特训4级并激活1个特训技能开启</v>
      </c>
      <c r="Q142" s="6">
        <v>10003</v>
      </c>
      <c r="R142" s="5">
        <v>4</v>
      </c>
      <c r="S142" s="5">
        <v>1</v>
      </c>
      <c r="T142" s="5"/>
      <c r="U142">
        <v>10019</v>
      </c>
      <c r="V142">
        <v>4</v>
      </c>
      <c r="W142">
        <v>1</v>
      </c>
      <c r="Y142" s="6">
        <v>10018</v>
      </c>
      <c r="Z142" s="6" t="s">
        <v>244</v>
      </c>
    </row>
    <row r="143" spans="1:26" x14ac:dyDescent="0.2">
      <c r="A143" s="6">
        <v>10018</v>
      </c>
      <c r="B143" s="6" t="s">
        <v>244</v>
      </c>
      <c r="C143" s="6"/>
      <c r="D143" s="5"/>
      <c r="E143" s="5"/>
      <c r="Q143" s="6"/>
      <c r="R143" s="5"/>
      <c r="S143" s="5"/>
      <c r="T143" s="5"/>
      <c r="Y143" s="6">
        <v>10018</v>
      </c>
      <c r="Z143" s="6" t="s">
        <v>244</v>
      </c>
    </row>
    <row r="144" spans="1:26" x14ac:dyDescent="0.2">
      <c r="A144" s="6">
        <v>10018</v>
      </c>
      <c r="B144" s="6" t="s">
        <v>244</v>
      </c>
      <c r="C144" s="6">
        <v>10020</v>
      </c>
      <c r="D144" s="5">
        <v>6</v>
      </c>
      <c r="E144" s="5">
        <v>2</v>
      </c>
      <c r="F144" s="5" t="str">
        <f>VLOOKUP(C144,[2]HeroConfig!$B:$D,3,FALSE)</f>
        <v>玄鸟</v>
      </c>
      <c r="G144">
        <v>10007</v>
      </c>
      <c r="H144">
        <v>6</v>
      </c>
      <c r="I144">
        <v>2</v>
      </c>
      <c r="J144" s="5" t="str">
        <f>VLOOKUP(G144,[2]HeroConfig!$B:$D,3,FALSE)</f>
        <v>唐僧</v>
      </c>
      <c r="K144" t="str">
        <f>F144&amp;$J$1&amp;J144&amp;$K$1&amp;$D144&amp;$L$1&amp;IF(E144=0,"",$M$1&amp;E144&amp;$N$1)</f>
        <v>玄鸟、唐僧达到特训6级并激活2个特训技能开启</v>
      </c>
      <c r="Q144" s="6">
        <v>10020</v>
      </c>
      <c r="R144" s="5">
        <v>6</v>
      </c>
      <c r="S144" s="5">
        <v>2</v>
      </c>
      <c r="T144" s="5"/>
      <c r="U144">
        <v>10007</v>
      </c>
      <c r="V144">
        <v>6</v>
      </c>
      <c r="W144">
        <v>2</v>
      </c>
      <c r="Y144" s="6">
        <v>10018</v>
      </c>
      <c r="Z144" s="6" t="s">
        <v>244</v>
      </c>
    </row>
    <row r="145" spans="1:26" x14ac:dyDescent="0.2">
      <c r="A145" s="6">
        <v>10018</v>
      </c>
      <c r="B145" s="6" t="s">
        <v>244</v>
      </c>
      <c r="C145" s="6"/>
      <c r="D145" s="5"/>
      <c r="E145" s="5"/>
      <c r="Q145" s="6"/>
      <c r="R145" s="5"/>
      <c r="S145" s="5"/>
      <c r="T145" s="5"/>
      <c r="Y145" s="6">
        <v>10018</v>
      </c>
      <c r="Z145" s="6" t="s">
        <v>244</v>
      </c>
    </row>
    <row r="146" spans="1:26" x14ac:dyDescent="0.2">
      <c r="A146" s="6">
        <v>10019</v>
      </c>
      <c r="B146" s="6" t="s">
        <v>254</v>
      </c>
      <c r="C146" s="6">
        <v>10041</v>
      </c>
      <c r="D146" s="5">
        <v>1</v>
      </c>
      <c r="E146" s="5">
        <v>0</v>
      </c>
      <c r="F146" s="5" t="str">
        <f>VLOOKUP(C146,[2]HeroConfig!$B:$D,3,FALSE)</f>
        <v>通天教主</v>
      </c>
      <c r="G146">
        <v>10010</v>
      </c>
      <c r="H146">
        <v>1</v>
      </c>
      <c r="I146">
        <v>0</v>
      </c>
      <c r="J146" s="5" t="str">
        <f>VLOOKUP(G146,[2]HeroConfig!$B:$D,3,FALSE)</f>
        <v>帝释天</v>
      </c>
      <c r="K146" t="str">
        <f>F146&amp;$J$1&amp;J146&amp;$K$1&amp;$D146&amp;$L$1&amp;IF(E146=0,"",$M$1&amp;E146&amp;$N$1)</f>
        <v>通天教主、帝释天达到特训1级</v>
      </c>
      <c r="Q146" s="6">
        <v>10041</v>
      </c>
      <c r="R146" s="5">
        <v>1</v>
      </c>
      <c r="S146" s="5">
        <v>0</v>
      </c>
      <c r="T146" s="5"/>
      <c r="U146">
        <v>10010</v>
      </c>
      <c r="V146">
        <v>1</v>
      </c>
      <c r="W146">
        <v>0</v>
      </c>
      <c r="Y146" s="6">
        <v>10019</v>
      </c>
      <c r="Z146" s="6" t="s">
        <v>254</v>
      </c>
    </row>
    <row r="147" spans="1:26" x14ac:dyDescent="0.2">
      <c r="A147" s="6">
        <v>10019</v>
      </c>
      <c r="B147" s="6" t="s">
        <v>254</v>
      </c>
      <c r="C147" s="6"/>
      <c r="D147" s="5"/>
      <c r="E147" s="5"/>
      <c r="Q147" s="6"/>
      <c r="R147" s="5"/>
      <c r="S147" s="5"/>
      <c r="T147" s="5"/>
      <c r="Y147" s="6">
        <v>10019</v>
      </c>
      <c r="Z147" s="6" t="s">
        <v>254</v>
      </c>
    </row>
    <row r="148" spans="1:26" x14ac:dyDescent="0.2">
      <c r="A148" s="6">
        <v>10019</v>
      </c>
      <c r="B148" s="6" t="s">
        <v>254</v>
      </c>
      <c r="C148" s="6">
        <v>10042</v>
      </c>
      <c r="D148" s="5">
        <v>2</v>
      </c>
      <c r="E148" s="5">
        <v>0</v>
      </c>
      <c r="F148" s="5" t="str">
        <f>VLOOKUP(C148,[2]HeroConfig!$B:$D,3,FALSE)</f>
        <v>常羲</v>
      </c>
      <c r="G148">
        <v>10020</v>
      </c>
      <c r="H148">
        <v>2</v>
      </c>
      <c r="I148">
        <v>0</v>
      </c>
      <c r="J148" s="5" t="str">
        <f>VLOOKUP(G148,[2]HeroConfig!$B:$D,3,FALSE)</f>
        <v>玄鸟</v>
      </c>
      <c r="K148" t="str">
        <f>F148&amp;$J$1&amp;J148&amp;$K$1&amp;$D148&amp;$L$1&amp;IF(E148=0,"",$M$1&amp;E148&amp;$N$1)</f>
        <v>常羲、玄鸟达到特训2级</v>
      </c>
      <c r="Q148" s="6">
        <v>10042</v>
      </c>
      <c r="R148" s="5">
        <v>2</v>
      </c>
      <c r="S148" s="5">
        <v>0</v>
      </c>
      <c r="T148" s="5"/>
      <c r="U148">
        <v>10020</v>
      </c>
      <c r="V148">
        <v>2</v>
      </c>
      <c r="W148">
        <v>0</v>
      </c>
      <c r="Y148" s="6">
        <v>10019</v>
      </c>
      <c r="Z148" s="6" t="s">
        <v>254</v>
      </c>
    </row>
    <row r="149" spans="1:26" x14ac:dyDescent="0.2">
      <c r="A149" s="6">
        <v>10019</v>
      </c>
      <c r="B149" s="6" t="s">
        <v>254</v>
      </c>
      <c r="C149" s="6"/>
      <c r="D149" s="5"/>
      <c r="E149" s="5"/>
      <c r="Q149" s="6"/>
      <c r="R149" s="5"/>
      <c r="S149" s="5"/>
      <c r="T149" s="5"/>
      <c r="Y149" s="6">
        <v>10019</v>
      </c>
      <c r="Z149" s="6" t="s">
        <v>254</v>
      </c>
    </row>
    <row r="150" spans="1:26" x14ac:dyDescent="0.2">
      <c r="A150" s="6">
        <v>10019</v>
      </c>
      <c r="B150" s="6" t="s">
        <v>254</v>
      </c>
      <c r="C150" s="6">
        <v>10088</v>
      </c>
      <c r="D150" s="5">
        <v>4</v>
      </c>
      <c r="E150" s="5">
        <v>1</v>
      </c>
      <c r="F150" s="5" t="str">
        <f>VLOOKUP(C150,[2]HeroConfig!$B:$D,3,FALSE)</f>
        <v>申公豹</v>
      </c>
      <c r="G150">
        <v>10021</v>
      </c>
      <c r="H150">
        <v>4</v>
      </c>
      <c r="I150">
        <v>1</v>
      </c>
      <c r="J150" s="5" t="str">
        <f>VLOOKUP(G150,[2]HeroConfig!$B:$D,3,FALSE)</f>
        <v>东陵圣母</v>
      </c>
      <c r="K150" t="str">
        <f>F150&amp;$J$1&amp;J150&amp;$K$1&amp;$D150&amp;$L$1&amp;IF(E150=0,"",$M$1&amp;E150&amp;$N$1)</f>
        <v>申公豹、东陵圣母达到特训4级并激活1个特训技能开启</v>
      </c>
      <c r="Q150" s="6">
        <v>10088</v>
      </c>
      <c r="R150" s="5">
        <v>4</v>
      </c>
      <c r="S150" s="5">
        <v>1</v>
      </c>
      <c r="T150" s="5"/>
      <c r="U150">
        <v>10021</v>
      </c>
      <c r="V150">
        <v>4</v>
      </c>
      <c r="W150">
        <v>1</v>
      </c>
      <c r="Y150" s="6">
        <v>10019</v>
      </c>
      <c r="Z150" s="6" t="s">
        <v>254</v>
      </c>
    </row>
    <row r="151" spans="1:26" x14ac:dyDescent="0.2">
      <c r="A151" s="6">
        <v>10019</v>
      </c>
      <c r="B151" s="6" t="s">
        <v>254</v>
      </c>
      <c r="C151" s="6"/>
      <c r="D151" s="5"/>
      <c r="E151" s="5"/>
      <c r="Q151" s="6"/>
      <c r="R151" s="5"/>
      <c r="S151" s="5"/>
      <c r="T151" s="5"/>
      <c r="Y151" s="6">
        <v>10019</v>
      </c>
      <c r="Z151" s="6" t="s">
        <v>254</v>
      </c>
    </row>
    <row r="152" spans="1:26" x14ac:dyDescent="0.2">
      <c r="A152" s="6">
        <v>10019</v>
      </c>
      <c r="B152" s="6" t="s">
        <v>254</v>
      </c>
      <c r="C152" s="6">
        <v>10024</v>
      </c>
      <c r="D152" s="5">
        <v>6</v>
      </c>
      <c r="E152" s="5">
        <v>2</v>
      </c>
      <c r="F152" s="5" t="str">
        <f>VLOOKUP(C152,[2]HeroConfig!$B:$D,3,FALSE)</f>
        <v>姜子牙</v>
      </c>
      <c r="G152">
        <v>10007</v>
      </c>
      <c r="H152">
        <v>6</v>
      </c>
      <c r="I152">
        <v>2</v>
      </c>
      <c r="J152" s="5" t="str">
        <f>VLOOKUP(G152,[2]HeroConfig!$B:$D,3,FALSE)</f>
        <v>唐僧</v>
      </c>
      <c r="K152" t="str">
        <f>F152&amp;$J$1&amp;J152&amp;$K$1&amp;$D152&amp;$L$1&amp;IF(E152=0,"",$M$1&amp;E152&amp;$N$1)</f>
        <v>姜子牙、唐僧达到特训6级并激活2个特训技能开启</v>
      </c>
      <c r="Q152" s="6">
        <v>10024</v>
      </c>
      <c r="R152" s="5">
        <v>6</v>
      </c>
      <c r="S152" s="5">
        <v>2</v>
      </c>
      <c r="T152" s="5"/>
      <c r="U152">
        <v>10007</v>
      </c>
      <c r="V152">
        <v>6</v>
      </c>
      <c r="W152">
        <v>2</v>
      </c>
      <c r="Y152" s="6">
        <v>10019</v>
      </c>
      <c r="Z152" s="6" t="s">
        <v>254</v>
      </c>
    </row>
    <row r="153" spans="1:26" x14ac:dyDescent="0.2">
      <c r="A153" s="6">
        <v>10019</v>
      </c>
      <c r="B153" s="6" t="s">
        <v>254</v>
      </c>
      <c r="C153" s="6"/>
      <c r="D153" s="5"/>
      <c r="E153" s="5"/>
      <c r="Q153" s="6"/>
      <c r="R153" s="5"/>
      <c r="S153" s="5"/>
      <c r="T153" s="5"/>
      <c r="Y153" s="6">
        <v>10019</v>
      </c>
      <c r="Z153" s="6" t="s">
        <v>254</v>
      </c>
    </row>
    <row r="154" spans="1:26" x14ac:dyDescent="0.2">
      <c r="A154" s="6">
        <v>10020</v>
      </c>
      <c r="B154" s="6" t="s">
        <v>265</v>
      </c>
      <c r="C154" s="6">
        <v>10006</v>
      </c>
      <c r="D154" s="5">
        <v>1</v>
      </c>
      <c r="E154" s="5">
        <v>0</v>
      </c>
      <c r="F154" s="5" t="str">
        <f>VLOOKUP(C154,[2]HeroConfig!$B:$D,3,FALSE)</f>
        <v>牛魔王</v>
      </c>
      <c r="G154">
        <v>10015</v>
      </c>
      <c r="H154">
        <v>1</v>
      </c>
      <c r="I154">
        <v>0</v>
      </c>
      <c r="J154" s="5" t="str">
        <f>VLOOKUP(G154,[2]HeroConfig!$B:$D,3,FALSE)</f>
        <v>伏虎罗汉</v>
      </c>
      <c r="K154" t="str">
        <f>F154&amp;$J$1&amp;J154&amp;$K$1&amp;$D154&amp;$L$1&amp;IF(E154=0,"",$M$1&amp;E154&amp;$N$1)</f>
        <v>牛魔王、伏虎罗汉达到特训1级</v>
      </c>
      <c r="Q154" s="6">
        <v>10006</v>
      </c>
      <c r="R154" s="5">
        <v>1</v>
      </c>
      <c r="S154" s="5">
        <v>0</v>
      </c>
      <c r="T154" s="5"/>
      <c r="U154">
        <v>10015</v>
      </c>
      <c r="V154">
        <v>1</v>
      </c>
      <c r="W154">
        <v>0</v>
      </c>
      <c r="Y154" s="6">
        <v>10020</v>
      </c>
      <c r="Z154" s="6" t="s">
        <v>265</v>
      </c>
    </row>
    <row r="155" spans="1:26" x14ac:dyDescent="0.2">
      <c r="A155" s="6">
        <v>10020</v>
      </c>
      <c r="B155" s="6" t="s">
        <v>265</v>
      </c>
      <c r="C155" s="6"/>
      <c r="D155" s="5"/>
      <c r="E155" s="5"/>
      <c r="Q155" s="6"/>
      <c r="R155" s="5"/>
      <c r="S155" s="5"/>
      <c r="T155" s="5"/>
      <c r="Y155" s="6">
        <v>10020</v>
      </c>
      <c r="Z155" s="6" t="s">
        <v>265</v>
      </c>
    </row>
    <row r="156" spans="1:26" x14ac:dyDescent="0.2">
      <c r="A156" s="6">
        <v>10020</v>
      </c>
      <c r="B156" s="6" t="s">
        <v>265</v>
      </c>
      <c r="C156" s="6">
        <v>10018</v>
      </c>
      <c r="D156" s="5">
        <v>2</v>
      </c>
      <c r="E156" s="5">
        <v>0</v>
      </c>
      <c r="F156" s="5" t="str">
        <f>VLOOKUP(C156,[2]HeroConfig!$B:$D,3,FALSE)</f>
        <v>九命猫</v>
      </c>
      <c r="G156">
        <v>10021</v>
      </c>
      <c r="H156">
        <v>2</v>
      </c>
      <c r="I156">
        <v>0</v>
      </c>
      <c r="J156" s="5" t="str">
        <f>VLOOKUP(G156,[2]HeroConfig!$B:$D,3,FALSE)</f>
        <v>东陵圣母</v>
      </c>
      <c r="K156" t="str">
        <f>F156&amp;$J$1&amp;J156&amp;$K$1&amp;$D156&amp;$L$1&amp;IF(E156=0,"",$M$1&amp;E156&amp;$N$1)</f>
        <v>九命猫、东陵圣母达到特训2级</v>
      </c>
      <c r="Q156" s="6">
        <v>10018</v>
      </c>
      <c r="R156" s="5">
        <v>2</v>
      </c>
      <c r="S156" s="5">
        <v>0</v>
      </c>
      <c r="T156" s="5"/>
      <c r="U156">
        <v>10021</v>
      </c>
      <c r="V156">
        <v>2</v>
      </c>
      <c r="W156">
        <v>0</v>
      </c>
      <c r="Y156" s="6">
        <v>10020</v>
      </c>
      <c r="Z156" s="6" t="s">
        <v>265</v>
      </c>
    </row>
    <row r="157" spans="1:26" x14ac:dyDescent="0.2">
      <c r="A157" s="6">
        <v>10020</v>
      </c>
      <c r="B157" s="6" t="s">
        <v>265</v>
      </c>
      <c r="C157" s="6"/>
      <c r="D157" s="5"/>
      <c r="E157" s="5"/>
      <c r="Q157" s="6"/>
      <c r="R157" s="5"/>
      <c r="S157" s="5"/>
      <c r="T157" s="5"/>
      <c r="Y157" s="6">
        <v>10020</v>
      </c>
      <c r="Z157" s="6" t="s">
        <v>265</v>
      </c>
    </row>
    <row r="158" spans="1:26" x14ac:dyDescent="0.2">
      <c r="A158" s="6">
        <v>10020</v>
      </c>
      <c r="B158" s="6" t="s">
        <v>265</v>
      </c>
      <c r="C158" s="6">
        <v>10005</v>
      </c>
      <c r="D158" s="5">
        <v>4</v>
      </c>
      <c r="E158" s="5">
        <v>1</v>
      </c>
      <c r="F158" s="5" t="str">
        <f>VLOOKUP(C158,[2]HeroConfig!$B:$D,3,FALSE)</f>
        <v>铁扇公主</v>
      </c>
      <c r="G158">
        <v>10042</v>
      </c>
      <c r="H158">
        <v>4</v>
      </c>
      <c r="I158">
        <v>1</v>
      </c>
      <c r="J158" s="5" t="str">
        <f>VLOOKUP(G158,[2]HeroConfig!$B:$D,3,FALSE)</f>
        <v>常羲</v>
      </c>
      <c r="K158" t="str">
        <f>F158&amp;$J$1&amp;J158&amp;$K$1&amp;$D158&amp;$L$1&amp;IF(E158=0,"",$M$1&amp;E158&amp;$N$1)</f>
        <v>铁扇公主、常羲达到特训4级并激活1个特训技能开启</v>
      </c>
      <c r="Q158" s="6">
        <v>10005</v>
      </c>
      <c r="R158" s="5">
        <v>4</v>
      </c>
      <c r="S158" s="5">
        <v>1</v>
      </c>
      <c r="T158" s="5"/>
      <c r="U158">
        <v>10042</v>
      </c>
      <c r="V158">
        <v>4</v>
      </c>
      <c r="W158">
        <v>1</v>
      </c>
      <c r="Y158" s="6">
        <v>10020</v>
      </c>
      <c r="Z158" s="6" t="s">
        <v>265</v>
      </c>
    </row>
    <row r="159" spans="1:26" x14ac:dyDescent="0.2">
      <c r="A159" s="6">
        <v>10020</v>
      </c>
      <c r="B159" s="6" t="s">
        <v>265</v>
      </c>
      <c r="C159" s="6"/>
      <c r="D159" s="5"/>
      <c r="E159" s="5"/>
      <c r="Q159" s="6"/>
      <c r="R159" s="5"/>
      <c r="S159" s="5"/>
      <c r="T159" s="5"/>
      <c r="Y159" s="6">
        <v>10020</v>
      </c>
      <c r="Z159" s="6" t="s">
        <v>265</v>
      </c>
    </row>
    <row r="160" spans="1:26" x14ac:dyDescent="0.2">
      <c r="A160" s="6">
        <v>10020</v>
      </c>
      <c r="B160" s="6" t="s">
        <v>265</v>
      </c>
      <c r="C160" s="6">
        <v>10002</v>
      </c>
      <c r="D160" s="5">
        <v>6</v>
      </c>
      <c r="E160" s="5">
        <v>2</v>
      </c>
      <c r="F160" s="5" t="str">
        <f>VLOOKUP(C160,[2]HeroConfig!$B:$D,3,FALSE)</f>
        <v>白素贞</v>
      </c>
      <c r="G160">
        <v>10016</v>
      </c>
      <c r="H160">
        <v>6</v>
      </c>
      <c r="I160">
        <v>2</v>
      </c>
      <c r="J160" s="5" t="str">
        <f>VLOOKUP(G160,[2]HeroConfig!$B:$D,3,FALSE)</f>
        <v>吴刚</v>
      </c>
      <c r="K160" t="str">
        <f>F160&amp;$J$1&amp;J160&amp;$K$1&amp;$D160&amp;$L$1&amp;IF(E160=0,"",$M$1&amp;E160&amp;$N$1)</f>
        <v>白素贞、吴刚达到特训6级并激活2个特训技能开启</v>
      </c>
      <c r="Q160" s="6">
        <v>10002</v>
      </c>
      <c r="R160" s="5">
        <v>6</v>
      </c>
      <c r="S160" s="5">
        <v>2</v>
      </c>
      <c r="T160" s="5"/>
      <c r="U160">
        <v>10016</v>
      </c>
      <c r="V160">
        <v>6</v>
      </c>
      <c r="W160">
        <v>2</v>
      </c>
      <c r="Y160" s="6">
        <v>10020</v>
      </c>
      <c r="Z160" s="6" t="s">
        <v>265</v>
      </c>
    </row>
    <row r="161" spans="1:26" x14ac:dyDescent="0.2">
      <c r="A161" s="6">
        <v>10020</v>
      </c>
      <c r="B161" s="6" t="s">
        <v>265</v>
      </c>
      <c r="C161" s="6"/>
      <c r="D161" s="5"/>
      <c r="E161" s="5"/>
      <c r="Q161" s="6"/>
      <c r="R161" s="5"/>
      <c r="S161" s="5"/>
      <c r="T161" s="5"/>
      <c r="Y161" s="6">
        <v>10020</v>
      </c>
      <c r="Z161" s="6" t="s">
        <v>265</v>
      </c>
    </row>
    <row r="162" spans="1:26" x14ac:dyDescent="0.2">
      <c r="A162" s="6">
        <v>10021</v>
      </c>
      <c r="B162" s="6" t="s">
        <v>277</v>
      </c>
      <c r="C162" s="6">
        <v>10087</v>
      </c>
      <c r="D162" s="5">
        <v>1</v>
      </c>
      <c r="E162" s="5">
        <v>0</v>
      </c>
      <c r="F162" s="5" t="str">
        <f>VLOOKUP(C162,[2]HeroConfig!$B:$D,3,FALSE)</f>
        <v>赵公明</v>
      </c>
      <c r="G162">
        <v>10024</v>
      </c>
      <c r="H162">
        <v>1</v>
      </c>
      <c r="I162">
        <v>0</v>
      </c>
      <c r="J162" s="5" t="str">
        <f>VLOOKUP(G162,[2]HeroConfig!$B:$D,3,FALSE)</f>
        <v>姜子牙</v>
      </c>
      <c r="K162" t="str">
        <f>F162&amp;$J$1&amp;J162&amp;$K$1&amp;$D162&amp;$L$1&amp;IF(E162=0,"",$M$1&amp;E162&amp;$N$1)</f>
        <v>赵公明、姜子牙达到特训1级</v>
      </c>
      <c r="Q162" s="6">
        <v>10087</v>
      </c>
      <c r="R162" s="5">
        <v>1</v>
      </c>
      <c r="S162" s="5">
        <v>0</v>
      </c>
      <c r="T162" s="5"/>
      <c r="U162">
        <v>10024</v>
      </c>
      <c r="V162">
        <v>1</v>
      </c>
      <c r="W162">
        <v>0</v>
      </c>
      <c r="Y162" s="6">
        <v>10021</v>
      </c>
      <c r="Z162" s="6" t="s">
        <v>277</v>
      </c>
    </row>
    <row r="163" spans="1:26" x14ac:dyDescent="0.2">
      <c r="A163" s="6">
        <v>10021</v>
      </c>
      <c r="B163" s="6" t="s">
        <v>277</v>
      </c>
      <c r="C163" s="6"/>
      <c r="D163" s="5"/>
      <c r="E163" s="5"/>
      <c r="Q163" s="6"/>
      <c r="R163" s="5"/>
      <c r="S163" s="5"/>
      <c r="T163" s="5"/>
      <c r="Y163" s="6">
        <v>10021</v>
      </c>
      <c r="Z163" s="6" t="s">
        <v>277</v>
      </c>
    </row>
    <row r="164" spans="1:26" x14ac:dyDescent="0.2">
      <c r="A164" s="6">
        <v>10021</v>
      </c>
      <c r="B164" s="6" t="s">
        <v>277</v>
      </c>
      <c r="C164" s="6">
        <v>10004</v>
      </c>
      <c r="D164" s="5">
        <v>2</v>
      </c>
      <c r="E164" s="5">
        <v>0</v>
      </c>
      <c r="F164" s="5" t="str">
        <f>VLOOKUP(C164,[2]HeroConfig!$B:$D,3,FALSE)</f>
        <v>慈航道人</v>
      </c>
      <c r="G164">
        <v>10019</v>
      </c>
      <c r="H164">
        <v>2</v>
      </c>
      <c r="I164">
        <v>0</v>
      </c>
      <c r="J164" s="5" t="str">
        <f>VLOOKUP(G164,[2]HeroConfig!$B:$D,3,FALSE)</f>
        <v>金灵圣母</v>
      </c>
      <c r="K164" t="str">
        <f>F164&amp;$J$1&amp;J164&amp;$K$1&amp;$D164&amp;$L$1&amp;IF(E164=0,"",$M$1&amp;E164&amp;$N$1)</f>
        <v>慈航道人、金灵圣母达到特训2级</v>
      </c>
      <c r="Q164" s="6">
        <v>10004</v>
      </c>
      <c r="R164" s="5">
        <v>2</v>
      </c>
      <c r="S164" s="5">
        <v>0</v>
      </c>
      <c r="T164" s="5"/>
      <c r="U164">
        <v>10019</v>
      </c>
      <c r="V164">
        <v>2</v>
      </c>
      <c r="W164">
        <v>0</v>
      </c>
      <c r="Y164" s="6">
        <v>10021</v>
      </c>
      <c r="Z164" s="6" t="s">
        <v>277</v>
      </c>
    </row>
    <row r="165" spans="1:26" x14ac:dyDescent="0.2">
      <c r="A165" s="6">
        <v>10021</v>
      </c>
      <c r="B165" s="6" t="s">
        <v>277</v>
      </c>
      <c r="C165" s="6"/>
      <c r="D165" s="5"/>
      <c r="E165" s="5"/>
      <c r="Q165" s="6"/>
      <c r="R165" s="5"/>
      <c r="S165" s="5"/>
      <c r="T165" s="5"/>
      <c r="Y165" s="6">
        <v>10021</v>
      </c>
      <c r="Z165" s="6" t="s">
        <v>277</v>
      </c>
    </row>
    <row r="166" spans="1:26" x14ac:dyDescent="0.2">
      <c r="A166" s="6">
        <v>10021</v>
      </c>
      <c r="B166" s="6" t="s">
        <v>277</v>
      </c>
      <c r="C166" s="6">
        <v>10009</v>
      </c>
      <c r="D166" s="5">
        <v>4</v>
      </c>
      <c r="E166" s="5">
        <v>1</v>
      </c>
      <c r="F166" s="5" t="str">
        <f>VLOOKUP(C166,[2]HeroConfig!$B:$D,3,FALSE)</f>
        <v>女儿国王</v>
      </c>
      <c r="G166">
        <v>10042</v>
      </c>
      <c r="H166">
        <v>4</v>
      </c>
      <c r="I166">
        <v>1</v>
      </c>
      <c r="J166" s="5" t="str">
        <f>VLOOKUP(G166,[2]HeroConfig!$B:$D,3,FALSE)</f>
        <v>常羲</v>
      </c>
      <c r="K166" t="str">
        <f>F166&amp;$J$1&amp;J166&amp;$K$1&amp;$D166&amp;$L$1&amp;IF(E166=0,"",$M$1&amp;E166&amp;$N$1)</f>
        <v>女儿国王、常羲达到特训4级并激活1个特训技能开启</v>
      </c>
      <c r="Q166" s="6">
        <v>10009</v>
      </c>
      <c r="R166" s="5">
        <v>4</v>
      </c>
      <c r="S166" s="5">
        <v>1</v>
      </c>
      <c r="T166" s="5"/>
      <c r="U166">
        <v>10042</v>
      </c>
      <c r="V166">
        <v>4</v>
      </c>
      <c r="W166">
        <v>1</v>
      </c>
      <c r="Y166" s="6">
        <v>10021</v>
      </c>
      <c r="Z166" s="6" t="s">
        <v>277</v>
      </c>
    </row>
    <row r="167" spans="1:26" x14ac:dyDescent="0.2">
      <c r="A167" s="6">
        <v>10021</v>
      </c>
      <c r="B167" s="6" t="s">
        <v>277</v>
      </c>
      <c r="C167" s="6"/>
      <c r="D167" s="5"/>
      <c r="E167" s="5"/>
      <c r="Q167" s="6"/>
      <c r="R167" s="5"/>
      <c r="S167" s="5"/>
      <c r="T167" s="5"/>
      <c r="Y167" s="6">
        <v>10021</v>
      </c>
      <c r="Z167" s="6" t="s">
        <v>277</v>
      </c>
    </row>
    <row r="168" spans="1:26" x14ac:dyDescent="0.2">
      <c r="A168" s="6">
        <v>10021</v>
      </c>
      <c r="B168" s="6" t="s">
        <v>277</v>
      </c>
      <c r="C168" s="6">
        <v>10016</v>
      </c>
      <c r="D168" s="5">
        <v>6</v>
      </c>
      <c r="E168" s="5">
        <v>2</v>
      </c>
      <c r="F168" s="5" t="str">
        <f>VLOOKUP(C168,[2]HeroConfig!$B:$D,3,FALSE)</f>
        <v>吴刚</v>
      </c>
      <c r="G168">
        <v>10013</v>
      </c>
      <c r="H168">
        <v>6</v>
      </c>
      <c r="I168">
        <v>2</v>
      </c>
      <c r="J168" s="5" t="str">
        <f>VLOOKUP(G168,[2]HeroConfig!$B:$D,3,FALSE)</f>
        <v>韩湘子</v>
      </c>
      <c r="K168" t="str">
        <f>F168&amp;$J$1&amp;J168&amp;$K$1&amp;$D168&amp;$L$1&amp;IF(E168=0,"",$M$1&amp;E168&amp;$N$1)</f>
        <v>吴刚、韩湘子达到特训6级并激活2个特训技能开启</v>
      </c>
      <c r="Q168" s="6">
        <v>10016</v>
      </c>
      <c r="R168" s="5">
        <v>6</v>
      </c>
      <c r="S168" s="5">
        <v>2</v>
      </c>
      <c r="T168" s="5"/>
      <c r="U168">
        <v>10013</v>
      </c>
      <c r="V168">
        <v>6</v>
      </c>
      <c r="W168">
        <v>2</v>
      </c>
      <c r="Y168" s="6">
        <v>10021</v>
      </c>
      <c r="Z168" s="6" t="s">
        <v>277</v>
      </c>
    </row>
    <row r="169" spans="1:26" x14ac:dyDescent="0.2">
      <c r="A169" s="6">
        <v>10021</v>
      </c>
      <c r="B169" s="6" t="s">
        <v>277</v>
      </c>
      <c r="C169" s="6"/>
      <c r="D169" s="5"/>
      <c r="E169" s="5"/>
      <c r="Q169" s="6"/>
      <c r="R169" s="5"/>
      <c r="S169" s="5"/>
      <c r="T169" s="5"/>
      <c r="Y169" s="6">
        <v>10021</v>
      </c>
      <c r="Z169" s="6" t="s">
        <v>277</v>
      </c>
    </row>
    <row r="170" spans="1:26" x14ac:dyDescent="0.2">
      <c r="A170" s="6">
        <v>10022</v>
      </c>
      <c r="B170" s="6" t="s">
        <v>289</v>
      </c>
      <c r="C170" s="6">
        <v>10033</v>
      </c>
      <c r="D170" s="5">
        <v>1</v>
      </c>
      <c r="E170" s="5">
        <v>0</v>
      </c>
      <c r="F170" s="5" t="str">
        <f>VLOOKUP(C170,[2]HeroConfig!$B:$D,3,FALSE)</f>
        <v>菩提树神</v>
      </c>
      <c r="G170">
        <v>10042</v>
      </c>
      <c r="H170">
        <v>1</v>
      </c>
      <c r="I170">
        <v>0</v>
      </c>
      <c r="J170" s="5" t="str">
        <f>VLOOKUP(G170,[2]HeroConfig!$B:$D,3,FALSE)</f>
        <v>常羲</v>
      </c>
      <c r="K170" t="str">
        <f>F170&amp;$J$1&amp;J170&amp;$K$1&amp;$D170&amp;$L$1&amp;IF(E170=0,"",$M$1&amp;E170&amp;$N$1)</f>
        <v>菩提树神、常羲达到特训1级</v>
      </c>
      <c r="Q170" s="6">
        <v>10033</v>
      </c>
      <c r="R170" s="5">
        <v>1</v>
      </c>
      <c r="S170" s="5">
        <v>0</v>
      </c>
      <c r="T170" s="5"/>
      <c r="U170">
        <v>10042</v>
      </c>
      <c r="V170">
        <v>1</v>
      </c>
      <c r="W170">
        <v>0</v>
      </c>
      <c r="Y170" s="6">
        <v>10022</v>
      </c>
      <c r="Z170" s="6" t="s">
        <v>289</v>
      </c>
    </row>
    <row r="171" spans="1:26" x14ac:dyDescent="0.2">
      <c r="A171" s="6">
        <v>10022</v>
      </c>
      <c r="B171" s="6" t="s">
        <v>289</v>
      </c>
      <c r="C171" s="6"/>
      <c r="D171" s="5"/>
      <c r="E171" s="5"/>
      <c r="Q171" s="6"/>
      <c r="R171" s="5"/>
      <c r="S171" s="5"/>
      <c r="T171" s="5"/>
      <c r="Y171" s="6">
        <v>10022</v>
      </c>
      <c r="Z171" s="6" t="s">
        <v>289</v>
      </c>
    </row>
    <row r="172" spans="1:26" x14ac:dyDescent="0.2">
      <c r="A172" s="6">
        <v>10022</v>
      </c>
      <c r="B172" s="6" t="s">
        <v>289</v>
      </c>
      <c r="C172" s="6">
        <v>10010</v>
      </c>
      <c r="D172" s="5">
        <v>2</v>
      </c>
      <c r="E172" s="5">
        <v>0</v>
      </c>
      <c r="F172" s="5" t="str">
        <f>VLOOKUP(C172,[2]HeroConfig!$B:$D,3,FALSE)</f>
        <v>帝释天</v>
      </c>
      <c r="G172">
        <v>10024</v>
      </c>
      <c r="H172">
        <v>2</v>
      </c>
      <c r="I172">
        <v>0</v>
      </c>
      <c r="J172" s="5" t="str">
        <f>VLOOKUP(G172,[2]HeroConfig!$B:$D,3,FALSE)</f>
        <v>姜子牙</v>
      </c>
      <c r="K172" t="str">
        <f>F172&amp;$J$1&amp;J172&amp;$K$1&amp;$D172&amp;$L$1&amp;IF(E172=0,"",$M$1&amp;E172&amp;$N$1)</f>
        <v>帝释天、姜子牙达到特训2级</v>
      </c>
      <c r="Q172" s="6">
        <v>10010</v>
      </c>
      <c r="R172" s="5">
        <v>2</v>
      </c>
      <c r="S172" s="5">
        <v>0</v>
      </c>
      <c r="T172" s="5"/>
      <c r="U172">
        <v>10024</v>
      </c>
      <c r="V172">
        <v>2</v>
      </c>
      <c r="W172">
        <v>0</v>
      </c>
      <c r="Y172" s="6">
        <v>10022</v>
      </c>
      <c r="Z172" s="6" t="s">
        <v>289</v>
      </c>
    </row>
    <row r="173" spans="1:26" x14ac:dyDescent="0.2">
      <c r="A173" s="6">
        <v>10022</v>
      </c>
      <c r="B173" s="6" t="s">
        <v>289</v>
      </c>
      <c r="C173" s="6"/>
      <c r="D173" s="5"/>
      <c r="E173" s="5"/>
      <c r="Q173" s="6"/>
      <c r="R173" s="5"/>
      <c r="S173" s="5"/>
      <c r="T173" s="5"/>
      <c r="Y173" s="6">
        <v>10022</v>
      </c>
      <c r="Z173" s="6" t="s">
        <v>289</v>
      </c>
    </row>
    <row r="174" spans="1:26" x14ac:dyDescent="0.2">
      <c r="A174" s="6">
        <v>10022</v>
      </c>
      <c r="B174" s="6" t="s">
        <v>289</v>
      </c>
      <c r="C174" s="6">
        <v>10012</v>
      </c>
      <c r="D174" s="5">
        <v>4</v>
      </c>
      <c r="E174" s="5">
        <v>1</v>
      </c>
      <c r="F174" s="5" t="str">
        <f>VLOOKUP(C174,[2]HeroConfig!$B:$D,3,FALSE)</f>
        <v>降龙罗汉</v>
      </c>
      <c r="G174">
        <v>10002</v>
      </c>
      <c r="H174">
        <v>4</v>
      </c>
      <c r="I174">
        <v>1</v>
      </c>
      <c r="J174" s="5" t="str">
        <f>VLOOKUP(G174,[2]HeroConfig!$B:$D,3,FALSE)</f>
        <v>白素贞</v>
      </c>
      <c r="K174" t="str">
        <f>F174&amp;$J$1&amp;J174&amp;$K$1&amp;$D174&amp;$L$1&amp;IF(E174=0,"",$M$1&amp;E174&amp;$N$1)</f>
        <v>降龙罗汉、白素贞达到特训4级并激活1个特训技能开启</v>
      </c>
      <c r="Q174" s="6">
        <v>10012</v>
      </c>
      <c r="R174" s="5">
        <v>4</v>
      </c>
      <c r="S174" s="5">
        <v>1</v>
      </c>
      <c r="T174" s="5"/>
      <c r="U174">
        <v>10002</v>
      </c>
      <c r="V174">
        <v>4</v>
      </c>
      <c r="W174">
        <v>1</v>
      </c>
      <c r="Y174" s="6">
        <v>10022</v>
      </c>
      <c r="Z174" s="6" t="s">
        <v>289</v>
      </c>
    </row>
    <row r="175" spans="1:26" x14ac:dyDescent="0.2">
      <c r="A175" s="6">
        <v>10022</v>
      </c>
      <c r="B175" s="6" t="s">
        <v>289</v>
      </c>
      <c r="C175" s="6"/>
      <c r="D175" s="5"/>
      <c r="E175" s="5"/>
      <c r="Q175" s="6"/>
      <c r="R175" s="5"/>
      <c r="S175" s="5"/>
      <c r="T175" s="5"/>
      <c r="Y175" s="6">
        <v>10022</v>
      </c>
      <c r="Z175" s="6" t="s">
        <v>289</v>
      </c>
    </row>
    <row r="176" spans="1:26" x14ac:dyDescent="0.2">
      <c r="A176" s="6">
        <v>10022</v>
      </c>
      <c r="B176" s="6" t="s">
        <v>289</v>
      </c>
      <c r="C176" s="6">
        <v>10007</v>
      </c>
      <c r="D176" s="5">
        <v>6</v>
      </c>
      <c r="E176" s="5">
        <v>2</v>
      </c>
      <c r="F176" s="5" t="str">
        <f>VLOOKUP(C176,[2]HeroConfig!$B:$D,3,FALSE)</f>
        <v>唐僧</v>
      </c>
      <c r="G176">
        <v>10006</v>
      </c>
      <c r="H176">
        <v>6</v>
      </c>
      <c r="I176">
        <v>2</v>
      </c>
      <c r="J176" s="5" t="str">
        <f>VLOOKUP(G176,[2]HeroConfig!$B:$D,3,FALSE)</f>
        <v>牛魔王</v>
      </c>
      <c r="K176" t="str">
        <f>F176&amp;$J$1&amp;J176&amp;$K$1&amp;$D176&amp;$L$1&amp;IF(E176=0,"",$M$1&amp;E176&amp;$N$1)</f>
        <v>唐僧、牛魔王达到特训6级并激活2个特训技能开启</v>
      </c>
      <c r="Q176" s="6">
        <v>10007</v>
      </c>
      <c r="R176" s="5">
        <v>6</v>
      </c>
      <c r="S176" s="5">
        <v>2</v>
      </c>
      <c r="T176" s="5"/>
      <c r="U176">
        <v>10006</v>
      </c>
      <c r="V176">
        <v>6</v>
      </c>
      <c r="W176">
        <v>2</v>
      </c>
      <c r="Y176" s="6">
        <v>10022</v>
      </c>
      <c r="Z176" s="6" t="s">
        <v>289</v>
      </c>
    </row>
    <row r="177" spans="1:26" x14ac:dyDescent="0.2">
      <c r="A177" s="6">
        <v>10022</v>
      </c>
      <c r="B177" s="6" t="s">
        <v>289</v>
      </c>
      <c r="C177" s="6"/>
      <c r="D177" s="5"/>
      <c r="E177" s="5"/>
      <c r="Q177" s="6"/>
      <c r="R177" s="5"/>
      <c r="S177" s="5"/>
      <c r="T177" s="5"/>
      <c r="Y177" s="6">
        <v>10022</v>
      </c>
      <c r="Z177" s="6" t="s">
        <v>289</v>
      </c>
    </row>
    <row r="178" spans="1:26" x14ac:dyDescent="0.2">
      <c r="A178" s="6">
        <v>10023</v>
      </c>
      <c r="B178" s="6" t="s">
        <v>300</v>
      </c>
      <c r="C178" s="6">
        <v>10015</v>
      </c>
      <c r="D178" s="5">
        <v>1</v>
      </c>
      <c r="E178" s="5">
        <v>0</v>
      </c>
      <c r="F178" s="5" t="str">
        <f>VLOOKUP(C178,[2]HeroConfig!$B:$D,3,FALSE)</f>
        <v>伏虎罗汉</v>
      </c>
      <c r="G178">
        <v>10009</v>
      </c>
      <c r="H178">
        <v>1</v>
      </c>
      <c r="I178">
        <v>0</v>
      </c>
      <c r="J178" s="5" t="str">
        <f>VLOOKUP(G178,[2]HeroConfig!$B:$D,3,FALSE)</f>
        <v>女儿国王</v>
      </c>
      <c r="K178" t="str">
        <f>F178&amp;$J$1&amp;J178&amp;$K$1&amp;$D178&amp;$L$1&amp;IF(E178=0,"",$M$1&amp;E178&amp;$N$1)</f>
        <v>伏虎罗汉、女儿国王达到特训1级</v>
      </c>
      <c r="Q178" s="6">
        <v>10015</v>
      </c>
      <c r="R178" s="5">
        <v>1</v>
      </c>
      <c r="S178" s="5">
        <v>0</v>
      </c>
      <c r="T178" s="5"/>
      <c r="U178">
        <v>10009</v>
      </c>
      <c r="V178">
        <v>1</v>
      </c>
      <c r="W178">
        <v>0</v>
      </c>
      <c r="Y178" s="6">
        <v>10023</v>
      </c>
      <c r="Z178" s="6" t="s">
        <v>300</v>
      </c>
    </row>
    <row r="179" spans="1:26" x14ac:dyDescent="0.2">
      <c r="A179" s="6">
        <v>10023</v>
      </c>
      <c r="B179" s="6" t="s">
        <v>300</v>
      </c>
      <c r="C179" s="6"/>
      <c r="D179" s="5"/>
      <c r="E179" s="5"/>
      <c r="Q179" s="6"/>
      <c r="R179" s="5"/>
      <c r="S179" s="5"/>
      <c r="T179" s="5"/>
      <c r="Y179" s="6">
        <v>10023</v>
      </c>
      <c r="Z179" s="6" t="s">
        <v>300</v>
      </c>
    </row>
    <row r="180" spans="1:26" x14ac:dyDescent="0.2">
      <c r="A180" s="6">
        <v>10023</v>
      </c>
      <c r="B180" s="6" t="s">
        <v>300</v>
      </c>
      <c r="C180" s="6">
        <v>10022</v>
      </c>
      <c r="D180" s="5">
        <v>2</v>
      </c>
      <c r="E180" s="5">
        <v>0</v>
      </c>
      <c r="F180" s="5" t="str">
        <f>VLOOKUP(C180,[2]HeroConfig!$B:$D,3,FALSE)</f>
        <v>达摩</v>
      </c>
      <c r="G180">
        <v>10003</v>
      </c>
      <c r="H180">
        <v>2</v>
      </c>
      <c r="I180">
        <v>0</v>
      </c>
      <c r="J180" s="5" t="str">
        <f>VLOOKUP(G180,[2]HeroConfig!$B:$D,3,FALSE)</f>
        <v>猪八戒</v>
      </c>
      <c r="K180" t="str">
        <f>F180&amp;$J$1&amp;J180&amp;$K$1&amp;$D180&amp;$L$1&amp;IF(E180=0,"",$M$1&amp;E180&amp;$N$1)</f>
        <v>达摩、猪八戒达到特训2级</v>
      </c>
      <c r="Q180" s="6">
        <v>10022</v>
      </c>
      <c r="R180" s="5">
        <v>2</v>
      </c>
      <c r="S180" s="5">
        <v>0</v>
      </c>
      <c r="T180" s="5"/>
      <c r="U180">
        <v>10003</v>
      </c>
      <c r="V180">
        <v>2</v>
      </c>
      <c r="W180">
        <v>0</v>
      </c>
      <c r="Y180" s="6">
        <v>10023</v>
      </c>
      <c r="Z180" s="6" t="s">
        <v>300</v>
      </c>
    </row>
    <row r="181" spans="1:26" x14ac:dyDescent="0.2">
      <c r="A181" s="6">
        <v>10023</v>
      </c>
      <c r="B181" s="6" t="s">
        <v>300</v>
      </c>
      <c r="C181" s="6"/>
      <c r="D181" s="5"/>
      <c r="E181" s="5"/>
      <c r="Q181" s="6"/>
      <c r="R181" s="5"/>
      <c r="S181" s="5"/>
      <c r="T181" s="5"/>
      <c r="Y181" s="6">
        <v>10023</v>
      </c>
      <c r="Z181" s="6" t="s">
        <v>300</v>
      </c>
    </row>
    <row r="182" spans="1:26" x14ac:dyDescent="0.2">
      <c r="A182" s="6">
        <v>10023</v>
      </c>
      <c r="B182" s="6" t="s">
        <v>300</v>
      </c>
      <c r="C182" s="6">
        <v>10033</v>
      </c>
      <c r="D182" s="5">
        <v>4</v>
      </c>
      <c r="E182" s="5">
        <v>1</v>
      </c>
      <c r="F182" s="5" t="str">
        <f>VLOOKUP(C182,[2]HeroConfig!$B:$D,3,FALSE)</f>
        <v>菩提树神</v>
      </c>
      <c r="G182">
        <v>10019</v>
      </c>
      <c r="H182">
        <v>4</v>
      </c>
      <c r="I182">
        <v>1</v>
      </c>
      <c r="J182" s="5" t="str">
        <f>VLOOKUP(G182,[2]HeroConfig!$B:$D,3,FALSE)</f>
        <v>金灵圣母</v>
      </c>
      <c r="K182" t="str">
        <f>F182&amp;$J$1&amp;J182&amp;$K$1&amp;$D182&amp;$L$1&amp;IF(E182=0,"",$M$1&amp;E182&amp;$N$1)</f>
        <v>菩提树神、金灵圣母达到特训4级并激活1个特训技能开启</v>
      </c>
      <c r="Q182" s="6">
        <v>10033</v>
      </c>
      <c r="R182" s="5">
        <v>4</v>
      </c>
      <c r="S182" s="5">
        <v>1</v>
      </c>
      <c r="T182" s="5"/>
      <c r="U182">
        <v>10019</v>
      </c>
      <c r="V182">
        <v>4</v>
      </c>
      <c r="W182">
        <v>1</v>
      </c>
      <c r="Y182" s="6">
        <v>10023</v>
      </c>
      <c r="Z182" s="6" t="s">
        <v>300</v>
      </c>
    </row>
    <row r="183" spans="1:26" x14ac:dyDescent="0.2">
      <c r="A183" s="6">
        <v>10023</v>
      </c>
      <c r="B183" s="6" t="s">
        <v>300</v>
      </c>
      <c r="C183" s="6"/>
      <c r="D183" s="5"/>
      <c r="E183" s="5"/>
      <c r="Q183" s="6"/>
      <c r="R183" s="5"/>
      <c r="S183" s="5"/>
      <c r="T183" s="5"/>
      <c r="Y183" s="6">
        <v>10023</v>
      </c>
      <c r="Z183" s="6" t="s">
        <v>300</v>
      </c>
    </row>
    <row r="184" spans="1:26" x14ac:dyDescent="0.2">
      <c r="A184" s="6">
        <v>10023</v>
      </c>
      <c r="B184" s="6" t="s">
        <v>300</v>
      </c>
      <c r="C184" s="6">
        <v>10010</v>
      </c>
      <c r="D184" s="5">
        <v>6</v>
      </c>
      <c r="E184" s="5">
        <v>2</v>
      </c>
      <c r="F184" s="5" t="str">
        <f>VLOOKUP(C184,[2]HeroConfig!$B:$D,3,FALSE)</f>
        <v>帝释天</v>
      </c>
      <c r="G184">
        <v>10087</v>
      </c>
      <c r="H184">
        <v>6</v>
      </c>
      <c r="I184">
        <v>2</v>
      </c>
      <c r="J184" s="5" t="str">
        <f>VLOOKUP(G184,[2]HeroConfig!$B:$D,3,FALSE)</f>
        <v>赵公明</v>
      </c>
      <c r="K184" t="str">
        <f>F184&amp;$J$1&amp;J184&amp;$K$1&amp;$D184&amp;$L$1&amp;IF(E184=0,"",$M$1&amp;E184&amp;$N$1)</f>
        <v>帝释天、赵公明达到特训6级并激活2个特训技能开启</v>
      </c>
      <c r="Q184" s="6">
        <v>10010</v>
      </c>
      <c r="R184" s="5">
        <v>6</v>
      </c>
      <c r="S184" s="5">
        <v>2</v>
      </c>
      <c r="T184" s="5"/>
      <c r="U184">
        <v>10087</v>
      </c>
      <c r="V184">
        <v>6</v>
      </c>
      <c r="W184">
        <v>2</v>
      </c>
      <c r="Y184" s="6">
        <v>10023</v>
      </c>
      <c r="Z184" s="6" t="s">
        <v>300</v>
      </c>
    </row>
    <row r="185" spans="1:26" x14ac:dyDescent="0.2">
      <c r="A185" s="6">
        <v>10023</v>
      </c>
      <c r="B185" s="6" t="s">
        <v>300</v>
      </c>
      <c r="C185" s="6"/>
      <c r="D185" s="5"/>
      <c r="E185" s="5"/>
      <c r="Q185" s="6"/>
      <c r="R185" s="5"/>
      <c r="S185" s="5"/>
      <c r="T185" s="5"/>
      <c r="Y185" s="6">
        <v>10023</v>
      </c>
      <c r="Z185" s="6" t="s">
        <v>300</v>
      </c>
    </row>
    <row r="186" spans="1:26" x14ac:dyDescent="0.2">
      <c r="A186" s="6">
        <v>10024</v>
      </c>
      <c r="B186" s="6" t="s">
        <v>312</v>
      </c>
      <c r="C186" s="6">
        <v>10013</v>
      </c>
      <c r="D186" s="5">
        <v>1</v>
      </c>
      <c r="E186" s="5">
        <v>0</v>
      </c>
      <c r="F186" s="5" t="str">
        <f>VLOOKUP(C186,[2]HeroConfig!$B:$D,3,FALSE)</f>
        <v>韩湘子</v>
      </c>
      <c r="G186">
        <v>10021</v>
      </c>
      <c r="H186">
        <v>1</v>
      </c>
      <c r="I186">
        <v>0</v>
      </c>
      <c r="J186" s="5" t="str">
        <f>VLOOKUP(G186,[2]HeroConfig!$B:$D,3,FALSE)</f>
        <v>东陵圣母</v>
      </c>
      <c r="K186" t="str">
        <f>F186&amp;$J$1&amp;J186&amp;$K$1&amp;$D186&amp;$L$1&amp;IF(E186=0,"",$M$1&amp;E186&amp;$N$1)</f>
        <v>韩湘子、东陵圣母达到特训1级</v>
      </c>
      <c r="Q186" s="6">
        <v>10013</v>
      </c>
      <c r="R186" s="5">
        <v>1</v>
      </c>
      <c r="S186" s="5">
        <v>0</v>
      </c>
      <c r="T186" s="5"/>
      <c r="U186">
        <v>10021</v>
      </c>
      <c r="V186">
        <v>1</v>
      </c>
      <c r="W186">
        <v>0</v>
      </c>
      <c r="Y186" s="6">
        <v>10024</v>
      </c>
      <c r="Z186" s="6" t="s">
        <v>312</v>
      </c>
    </row>
    <row r="187" spans="1:26" x14ac:dyDescent="0.2">
      <c r="A187" s="6">
        <v>10024</v>
      </c>
      <c r="B187" s="6" t="s">
        <v>312</v>
      </c>
      <c r="C187" s="6"/>
      <c r="D187" s="5"/>
      <c r="E187" s="5"/>
      <c r="Q187" s="6"/>
      <c r="R187" s="5"/>
      <c r="S187" s="5"/>
      <c r="T187" s="5"/>
      <c r="Y187" s="6">
        <v>10024</v>
      </c>
      <c r="Z187" s="6" t="s">
        <v>312</v>
      </c>
    </row>
    <row r="188" spans="1:26" x14ac:dyDescent="0.2">
      <c r="A188" s="6">
        <v>10024</v>
      </c>
      <c r="B188" s="6" t="s">
        <v>312</v>
      </c>
      <c r="C188" s="6">
        <v>10019</v>
      </c>
      <c r="D188" s="5">
        <v>2</v>
      </c>
      <c r="E188" s="5">
        <v>0</v>
      </c>
      <c r="F188" s="5" t="str">
        <f>VLOOKUP(C188,[2]HeroConfig!$B:$D,3,FALSE)</f>
        <v>金灵圣母</v>
      </c>
      <c r="G188">
        <v>10022</v>
      </c>
      <c r="H188">
        <v>2</v>
      </c>
      <c r="I188">
        <v>0</v>
      </c>
      <c r="J188" s="5" t="str">
        <f>VLOOKUP(G188,[2]HeroConfig!$B:$D,3,FALSE)</f>
        <v>达摩</v>
      </c>
      <c r="K188" t="str">
        <f>F188&amp;$J$1&amp;J188&amp;$K$1&amp;$D188&amp;$L$1&amp;IF(E188=0,"",$M$1&amp;E188&amp;$N$1)</f>
        <v>金灵圣母、达摩达到特训2级</v>
      </c>
      <c r="Q188" s="6">
        <v>10019</v>
      </c>
      <c r="R188" s="5">
        <v>2</v>
      </c>
      <c r="S188" s="5">
        <v>0</v>
      </c>
      <c r="T188" s="5"/>
      <c r="U188">
        <v>10022</v>
      </c>
      <c r="V188">
        <v>2</v>
      </c>
      <c r="W188">
        <v>0</v>
      </c>
      <c r="Y188" s="6">
        <v>10024</v>
      </c>
      <c r="Z188" s="6" t="s">
        <v>312</v>
      </c>
    </row>
    <row r="189" spans="1:26" x14ac:dyDescent="0.2">
      <c r="A189" s="6">
        <v>10024</v>
      </c>
      <c r="B189" s="6" t="s">
        <v>312</v>
      </c>
      <c r="C189" s="6"/>
      <c r="D189" s="5"/>
      <c r="E189" s="5"/>
      <c r="Q189" s="6"/>
      <c r="R189" s="5"/>
      <c r="S189" s="5"/>
      <c r="T189" s="5"/>
      <c r="Y189" s="6">
        <v>10024</v>
      </c>
      <c r="Z189" s="6" t="s">
        <v>312</v>
      </c>
    </row>
    <row r="190" spans="1:26" x14ac:dyDescent="0.2">
      <c r="A190" s="6">
        <v>10024</v>
      </c>
      <c r="B190" s="6" t="s">
        <v>312</v>
      </c>
      <c r="C190" s="6">
        <v>10041</v>
      </c>
      <c r="D190" s="5">
        <v>4</v>
      </c>
      <c r="E190" s="5">
        <v>1</v>
      </c>
      <c r="F190" s="5" t="str">
        <f>VLOOKUP(C190,[2]HeroConfig!$B:$D,3,FALSE)</f>
        <v>通天教主</v>
      </c>
      <c r="G190">
        <v>10018</v>
      </c>
      <c r="H190">
        <v>4</v>
      </c>
      <c r="I190">
        <v>1</v>
      </c>
      <c r="J190" s="5" t="str">
        <f>VLOOKUP(G190,[2]HeroConfig!$B:$D,3,FALSE)</f>
        <v>九命猫</v>
      </c>
      <c r="K190" t="str">
        <f>F190&amp;$J$1&amp;J190&amp;$K$1&amp;$D190&amp;$L$1&amp;IF(E190=0,"",$M$1&amp;E190&amp;$N$1)</f>
        <v>通天教主、九命猫达到特训4级并激活1个特训技能开启</v>
      </c>
      <c r="Q190" s="6">
        <v>10041</v>
      </c>
      <c r="R190" s="5">
        <v>4</v>
      </c>
      <c r="S190" s="5">
        <v>1</v>
      </c>
      <c r="T190" s="5"/>
      <c r="U190">
        <v>10018</v>
      </c>
      <c r="V190">
        <v>4</v>
      </c>
      <c r="W190">
        <v>1</v>
      </c>
      <c r="Y190" s="6">
        <v>10024</v>
      </c>
      <c r="Z190" s="6" t="s">
        <v>312</v>
      </c>
    </row>
    <row r="191" spans="1:26" x14ac:dyDescent="0.2">
      <c r="A191" s="6">
        <v>10024</v>
      </c>
      <c r="B191" s="6" t="s">
        <v>312</v>
      </c>
      <c r="C191" s="6"/>
      <c r="D191" s="5"/>
      <c r="E191" s="5"/>
      <c r="Q191" s="6"/>
      <c r="R191" s="5"/>
      <c r="S191" s="5"/>
      <c r="T191" s="5"/>
      <c r="Y191" s="6">
        <v>10024</v>
      </c>
      <c r="Z191" s="6" t="s">
        <v>312</v>
      </c>
    </row>
    <row r="192" spans="1:26" x14ac:dyDescent="0.2">
      <c r="A192" s="6">
        <v>10024</v>
      </c>
      <c r="B192" s="6" t="s">
        <v>312</v>
      </c>
      <c r="C192" s="6">
        <v>10042</v>
      </c>
      <c r="D192" s="5">
        <v>6</v>
      </c>
      <c r="E192" s="5">
        <v>2</v>
      </c>
      <c r="F192" s="5" t="str">
        <f>VLOOKUP(C192,[2]HeroConfig!$B:$D,3,FALSE)</f>
        <v>常羲</v>
      </c>
      <c r="G192">
        <v>10004</v>
      </c>
      <c r="H192">
        <v>6</v>
      </c>
      <c r="I192">
        <v>2</v>
      </c>
      <c r="J192" s="5" t="str">
        <f>VLOOKUP(G192,[2]HeroConfig!$B:$D,3,FALSE)</f>
        <v>慈航道人</v>
      </c>
      <c r="K192" t="str">
        <f>F192&amp;$J$1&amp;J192&amp;$K$1&amp;$D192&amp;$L$1&amp;IF(E192=0,"",$M$1&amp;E192&amp;$N$1)</f>
        <v>常羲、慈航道人达到特训6级并激活2个特训技能开启</v>
      </c>
      <c r="Q192" s="6">
        <v>10042</v>
      </c>
      <c r="R192" s="5">
        <v>6</v>
      </c>
      <c r="S192" s="5">
        <v>2</v>
      </c>
      <c r="T192" s="5"/>
      <c r="U192">
        <v>10004</v>
      </c>
      <c r="V192">
        <v>6</v>
      </c>
      <c r="W192">
        <v>2</v>
      </c>
      <c r="Y192" s="6">
        <v>10024</v>
      </c>
      <c r="Z192" s="6" t="s">
        <v>312</v>
      </c>
    </row>
    <row r="193" spans="1:26" x14ac:dyDescent="0.2">
      <c r="A193" s="6">
        <v>10024</v>
      </c>
      <c r="B193" s="6" t="s">
        <v>312</v>
      </c>
      <c r="C193" s="6"/>
      <c r="D193" s="5"/>
      <c r="E193" s="5"/>
      <c r="Q193" s="6"/>
      <c r="R193" s="5"/>
      <c r="S193" s="5"/>
      <c r="T193" s="5"/>
      <c r="Y193" s="6">
        <v>10024</v>
      </c>
      <c r="Z193" s="6" t="s">
        <v>312</v>
      </c>
    </row>
    <row r="194" spans="1:26" x14ac:dyDescent="0.2">
      <c r="A194" s="6">
        <v>10026</v>
      </c>
      <c r="B194" s="6" t="s">
        <v>324</v>
      </c>
      <c r="C194" s="6">
        <v>10024</v>
      </c>
      <c r="D194" s="5">
        <v>1</v>
      </c>
      <c r="E194" s="5">
        <v>0</v>
      </c>
      <c r="F194" s="5" t="str">
        <f>VLOOKUP(C194,[2]HeroConfig!$B:$D,3,FALSE)</f>
        <v>姜子牙</v>
      </c>
      <c r="G194">
        <v>10003</v>
      </c>
      <c r="H194">
        <v>1</v>
      </c>
      <c r="I194">
        <v>0</v>
      </c>
      <c r="J194" s="5" t="str">
        <f>VLOOKUP(G194,[2]HeroConfig!$B:$D,3,FALSE)</f>
        <v>猪八戒</v>
      </c>
      <c r="K194" t="str">
        <f>F194&amp;$J$1&amp;J194&amp;$K$1&amp;$D194&amp;$L$1&amp;IF(E194=0,"",$M$1&amp;E194&amp;$N$1)</f>
        <v>姜子牙、猪八戒达到特训1级</v>
      </c>
      <c r="Q194" s="6">
        <v>10024</v>
      </c>
      <c r="R194" s="5">
        <v>1</v>
      </c>
      <c r="S194" s="5">
        <v>0</v>
      </c>
      <c r="T194" s="5"/>
      <c r="U194">
        <v>10003</v>
      </c>
      <c r="V194">
        <v>1</v>
      </c>
      <c r="W194">
        <v>0</v>
      </c>
      <c r="Y194" s="6">
        <v>10026</v>
      </c>
      <c r="Z194" s="6" t="s">
        <v>324</v>
      </c>
    </row>
    <row r="195" spans="1:26" x14ac:dyDescent="0.2">
      <c r="A195" s="6">
        <v>10026</v>
      </c>
      <c r="B195" s="6" t="s">
        <v>324</v>
      </c>
      <c r="C195" s="6"/>
      <c r="D195" s="5"/>
      <c r="E195" s="5"/>
      <c r="Q195" s="6"/>
      <c r="R195" s="5"/>
      <c r="S195" s="5"/>
      <c r="T195" s="5"/>
      <c r="Y195" s="6">
        <v>10026</v>
      </c>
      <c r="Z195" s="6" t="s">
        <v>324</v>
      </c>
    </row>
    <row r="196" spans="1:26" x14ac:dyDescent="0.2">
      <c r="A196" s="6">
        <v>10026</v>
      </c>
      <c r="B196" s="6" t="s">
        <v>324</v>
      </c>
      <c r="C196" s="6">
        <v>10013</v>
      </c>
      <c r="D196" s="5">
        <v>2</v>
      </c>
      <c r="E196" s="5">
        <v>0</v>
      </c>
      <c r="F196" s="5" t="str">
        <f>VLOOKUP(C196,[2]HeroConfig!$B:$D,3,FALSE)</f>
        <v>韩湘子</v>
      </c>
      <c r="G196">
        <v>10019</v>
      </c>
      <c r="H196">
        <v>2</v>
      </c>
      <c r="I196">
        <v>0</v>
      </c>
      <c r="J196" s="5" t="str">
        <f>VLOOKUP(G196,[2]HeroConfig!$B:$D,3,FALSE)</f>
        <v>金灵圣母</v>
      </c>
      <c r="K196" t="str">
        <f>F196&amp;$J$1&amp;J196&amp;$K$1&amp;$D196&amp;$L$1&amp;IF(E196=0,"",$M$1&amp;E196&amp;$N$1)</f>
        <v>韩湘子、金灵圣母达到特训2级</v>
      </c>
      <c r="Q196" s="6">
        <v>10013</v>
      </c>
      <c r="R196" s="5">
        <v>2</v>
      </c>
      <c r="S196" s="5">
        <v>0</v>
      </c>
      <c r="T196" s="5"/>
      <c r="U196">
        <v>10019</v>
      </c>
      <c r="V196">
        <v>2</v>
      </c>
      <c r="W196">
        <v>0</v>
      </c>
      <c r="Y196" s="6">
        <v>10026</v>
      </c>
      <c r="Z196" s="6" t="s">
        <v>324</v>
      </c>
    </row>
    <row r="197" spans="1:26" x14ac:dyDescent="0.2">
      <c r="A197" s="6">
        <v>10026</v>
      </c>
      <c r="B197" s="6" t="s">
        <v>324</v>
      </c>
      <c r="C197" s="6"/>
      <c r="D197" s="5"/>
      <c r="E197" s="5"/>
      <c r="Q197" s="6"/>
      <c r="R197" s="5"/>
      <c r="S197" s="5"/>
      <c r="T197" s="5"/>
      <c r="Y197" s="6">
        <v>10026</v>
      </c>
      <c r="Z197" s="6" t="s">
        <v>324</v>
      </c>
    </row>
    <row r="198" spans="1:26" x14ac:dyDescent="0.2">
      <c r="A198" s="6">
        <v>10026</v>
      </c>
      <c r="B198" s="6" t="s">
        <v>324</v>
      </c>
      <c r="C198" s="6">
        <v>10019</v>
      </c>
      <c r="D198" s="5">
        <v>4</v>
      </c>
      <c r="E198" s="5">
        <v>1</v>
      </c>
      <c r="F198" s="5" t="str">
        <f>VLOOKUP(C198,[2]HeroConfig!$B:$D,3,FALSE)</f>
        <v>金灵圣母</v>
      </c>
      <c r="G198">
        <v>10017</v>
      </c>
      <c r="H198">
        <v>4</v>
      </c>
      <c r="I198">
        <v>1</v>
      </c>
      <c r="J198" s="5" t="str">
        <f>VLOOKUP(G198,[2]HeroConfig!$B:$D,3,FALSE)</f>
        <v>嫦娥</v>
      </c>
      <c r="K198" t="str">
        <f>F198&amp;$J$1&amp;J198&amp;$K$1&amp;$D198&amp;$L$1&amp;IF(E198=0,"",$M$1&amp;E198&amp;$N$1)</f>
        <v>金灵圣母、嫦娥达到特训4级并激活1个特训技能开启</v>
      </c>
      <c r="Q198" s="6">
        <v>10019</v>
      </c>
      <c r="R198" s="5">
        <v>4</v>
      </c>
      <c r="S198" s="5">
        <v>1</v>
      </c>
      <c r="T198" s="5"/>
      <c r="U198">
        <v>10017</v>
      </c>
      <c r="V198">
        <v>4</v>
      </c>
      <c r="W198">
        <v>1</v>
      </c>
      <c r="Y198" s="6">
        <v>10026</v>
      </c>
      <c r="Z198" s="6" t="s">
        <v>324</v>
      </c>
    </row>
    <row r="199" spans="1:26" x14ac:dyDescent="0.2">
      <c r="A199" s="6">
        <v>10026</v>
      </c>
      <c r="B199" s="6" t="s">
        <v>324</v>
      </c>
      <c r="C199" s="6"/>
      <c r="D199" s="5"/>
      <c r="E199" s="5"/>
      <c r="Q199" s="6"/>
      <c r="R199" s="5"/>
      <c r="S199" s="5"/>
      <c r="T199" s="5"/>
      <c r="Y199" s="6">
        <v>10026</v>
      </c>
      <c r="Z199" s="6" t="s">
        <v>324</v>
      </c>
    </row>
    <row r="200" spans="1:26" x14ac:dyDescent="0.2">
      <c r="A200" s="6">
        <v>10026</v>
      </c>
      <c r="B200" s="6" t="s">
        <v>324</v>
      </c>
      <c r="C200" s="6">
        <v>10041</v>
      </c>
      <c r="D200" s="5">
        <v>6</v>
      </c>
      <c r="E200" s="5">
        <v>2</v>
      </c>
      <c r="F200" s="5" t="str">
        <f>VLOOKUP(C200,[2]HeroConfig!$B:$D,3,FALSE)</f>
        <v>通天教主</v>
      </c>
      <c r="G200">
        <v>10020</v>
      </c>
      <c r="H200">
        <v>6</v>
      </c>
      <c r="I200">
        <v>2</v>
      </c>
      <c r="J200" s="5" t="str">
        <f>VLOOKUP(G200,[2]HeroConfig!$B:$D,3,FALSE)</f>
        <v>玄鸟</v>
      </c>
      <c r="K200" t="str">
        <f>F200&amp;$J$1&amp;J200&amp;$K$1&amp;$D200&amp;$L$1&amp;IF(E200=0,"",$M$1&amp;E200&amp;$N$1)</f>
        <v>通天教主、玄鸟达到特训6级并激活2个特训技能开启</v>
      </c>
      <c r="Q200" s="6">
        <v>10041</v>
      </c>
      <c r="R200" s="5">
        <v>6</v>
      </c>
      <c r="S200" s="5">
        <v>2</v>
      </c>
      <c r="T200" s="5"/>
      <c r="U200">
        <v>10020</v>
      </c>
      <c r="V200">
        <v>6</v>
      </c>
      <c r="W200">
        <v>2</v>
      </c>
      <c r="Y200" s="6">
        <v>10026</v>
      </c>
      <c r="Z200" s="6" t="s">
        <v>324</v>
      </c>
    </row>
    <row r="201" spans="1:26" x14ac:dyDescent="0.2">
      <c r="A201" s="6">
        <v>10026</v>
      </c>
      <c r="B201" s="6" t="s">
        <v>324</v>
      </c>
      <c r="C201" s="6"/>
      <c r="D201" s="5"/>
      <c r="E201" s="5"/>
      <c r="Q201" s="6"/>
      <c r="R201" s="5"/>
      <c r="S201" s="5"/>
      <c r="T201" s="5"/>
      <c r="Y201" s="6">
        <v>10026</v>
      </c>
      <c r="Z201" s="6" t="s">
        <v>324</v>
      </c>
    </row>
    <row r="202" spans="1:26" x14ac:dyDescent="0.2">
      <c r="A202" s="6">
        <v>10033</v>
      </c>
      <c r="B202" s="6" t="s">
        <v>336</v>
      </c>
      <c r="C202" s="6">
        <v>10010</v>
      </c>
      <c r="D202" s="5">
        <v>1</v>
      </c>
      <c r="E202" s="5">
        <v>0</v>
      </c>
      <c r="F202" s="5" t="str">
        <f>VLOOKUP(C202,[2]HeroConfig!$B:$D,3,FALSE)</f>
        <v>帝释天</v>
      </c>
      <c r="G202">
        <v>10088</v>
      </c>
      <c r="H202">
        <v>1</v>
      </c>
      <c r="I202">
        <v>0</v>
      </c>
      <c r="J202" s="5" t="str">
        <f>VLOOKUP(G202,[2]HeroConfig!$B:$D,3,FALSE)</f>
        <v>申公豹</v>
      </c>
      <c r="K202" t="str">
        <f>F202&amp;$J$1&amp;J202&amp;$K$1&amp;$D202&amp;$L$1&amp;IF(E202=0,"",$M$1&amp;E202&amp;$N$1)</f>
        <v>帝释天、申公豹达到特训1级</v>
      </c>
      <c r="Q202" s="6">
        <v>10010</v>
      </c>
      <c r="R202" s="5">
        <v>1</v>
      </c>
      <c r="S202" s="5">
        <v>0</v>
      </c>
      <c r="T202" s="5"/>
      <c r="U202">
        <v>10088</v>
      </c>
      <c r="V202">
        <v>1</v>
      </c>
      <c r="W202">
        <v>0</v>
      </c>
      <c r="Y202" s="6">
        <v>10033</v>
      </c>
      <c r="Z202" s="6" t="s">
        <v>336</v>
      </c>
    </row>
    <row r="203" spans="1:26" x14ac:dyDescent="0.2">
      <c r="A203" s="6">
        <v>10033</v>
      </c>
      <c r="B203" s="6" t="s">
        <v>336</v>
      </c>
      <c r="C203" s="6"/>
      <c r="D203" s="5"/>
      <c r="E203" s="5"/>
      <c r="Q203" s="6"/>
      <c r="R203" s="5"/>
      <c r="S203" s="5"/>
      <c r="T203" s="5"/>
      <c r="Y203" s="6">
        <v>10033</v>
      </c>
      <c r="Z203" s="6" t="s">
        <v>336</v>
      </c>
    </row>
    <row r="204" spans="1:26" x14ac:dyDescent="0.2">
      <c r="A204" s="6">
        <v>10033</v>
      </c>
      <c r="B204" s="6" t="s">
        <v>336</v>
      </c>
      <c r="C204" s="6">
        <v>10012</v>
      </c>
      <c r="D204" s="5">
        <v>2</v>
      </c>
      <c r="E204" s="5">
        <v>0</v>
      </c>
      <c r="F204" s="5" t="str">
        <f>VLOOKUP(C204,[2]HeroConfig!$B:$D,3,FALSE)</f>
        <v>降龙罗汉</v>
      </c>
      <c r="G204">
        <v>10013</v>
      </c>
      <c r="H204">
        <v>2</v>
      </c>
      <c r="I204">
        <v>0</v>
      </c>
      <c r="J204" s="5" t="str">
        <f>VLOOKUP(G204,[2]HeroConfig!$B:$D,3,FALSE)</f>
        <v>韩湘子</v>
      </c>
      <c r="K204" t="str">
        <f>F204&amp;$J$1&amp;J204&amp;$K$1&amp;$D204&amp;$L$1&amp;IF(E204=0,"",$M$1&amp;E204&amp;$N$1)</f>
        <v>降龙罗汉、韩湘子达到特训2级</v>
      </c>
      <c r="Q204" s="6">
        <v>10012</v>
      </c>
      <c r="R204" s="5">
        <v>2</v>
      </c>
      <c r="S204" s="5">
        <v>0</v>
      </c>
      <c r="T204" s="5"/>
      <c r="U204">
        <v>10013</v>
      </c>
      <c r="V204">
        <v>2</v>
      </c>
      <c r="W204">
        <v>0</v>
      </c>
      <c r="Y204" s="6">
        <v>10033</v>
      </c>
      <c r="Z204" s="6" t="s">
        <v>336</v>
      </c>
    </row>
    <row r="205" spans="1:26" x14ac:dyDescent="0.2">
      <c r="A205" s="6">
        <v>10033</v>
      </c>
      <c r="B205" s="6" t="s">
        <v>336</v>
      </c>
      <c r="C205" s="6"/>
      <c r="D205" s="5"/>
      <c r="E205" s="5"/>
      <c r="Q205" s="6"/>
      <c r="R205" s="5"/>
      <c r="S205" s="5"/>
      <c r="T205" s="5"/>
      <c r="Y205" s="6">
        <v>10033</v>
      </c>
      <c r="Z205" s="6" t="s">
        <v>336</v>
      </c>
    </row>
    <row r="206" spans="1:26" x14ac:dyDescent="0.2">
      <c r="A206" s="6">
        <v>10033</v>
      </c>
      <c r="B206" s="6" t="s">
        <v>336</v>
      </c>
      <c r="C206" s="6">
        <v>10007</v>
      </c>
      <c r="D206" s="5">
        <v>4</v>
      </c>
      <c r="E206" s="5">
        <v>1</v>
      </c>
      <c r="F206" s="5" t="str">
        <f>VLOOKUP(C206,[2]HeroConfig!$B:$D,3,FALSE)</f>
        <v>唐僧</v>
      </c>
      <c r="G206">
        <v>10003</v>
      </c>
      <c r="H206">
        <v>4</v>
      </c>
      <c r="I206">
        <v>1</v>
      </c>
      <c r="J206" s="5" t="str">
        <f>VLOOKUP(G206,[2]HeroConfig!$B:$D,3,FALSE)</f>
        <v>猪八戒</v>
      </c>
      <c r="K206" t="str">
        <f>F206&amp;$J$1&amp;J206&amp;$K$1&amp;$D206&amp;$L$1&amp;IF(E206=0,"",$M$1&amp;E206&amp;$N$1)</f>
        <v>唐僧、猪八戒达到特训4级并激活1个特训技能开启</v>
      </c>
      <c r="Q206" s="6">
        <v>10007</v>
      </c>
      <c r="R206" s="5">
        <v>4</v>
      </c>
      <c r="S206" s="5">
        <v>1</v>
      </c>
      <c r="T206" s="5"/>
      <c r="U206">
        <v>10003</v>
      </c>
      <c r="V206">
        <v>4</v>
      </c>
      <c r="W206">
        <v>1</v>
      </c>
      <c r="Y206" s="6">
        <v>10033</v>
      </c>
      <c r="Z206" s="6" t="s">
        <v>336</v>
      </c>
    </row>
    <row r="207" spans="1:26" x14ac:dyDescent="0.2">
      <c r="A207" s="6">
        <v>10033</v>
      </c>
      <c r="B207" s="6" t="s">
        <v>336</v>
      </c>
      <c r="C207" s="6"/>
      <c r="D207" s="5"/>
      <c r="E207" s="5"/>
      <c r="Q207" s="6"/>
      <c r="R207" s="5"/>
      <c r="S207" s="5"/>
      <c r="T207" s="5"/>
      <c r="Y207" s="6">
        <v>10033</v>
      </c>
      <c r="Z207" s="6" t="s">
        <v>336</v>
      </c>
    </row>
    <row r="208" spans="1:26" x14ac:dyDescent="0.2">
      <c r="A208" s="6">
        <v>10033</v>
      </c>
      <c r="B208" s="6" t="s">
        <v>336</v>
      </c>
      <c r="C208" s="6">
        <v>10015</v>
      </c>
      <c r="D208" s="5">
        <v>6</v>
      </c>
      <c r="E208" s="5">
        <v>2</v>
      </c>
      <c r="F208" s="5" t="str">
        <f>VLOOKUP(C208,[2]HeroConfig!$B:$D,3,FALSE)</f>
        <v>伏虎罗汉</v>
      </c>
      <c r="G208">
        <v>10018</v>
      </c>
      <c r="H208">
        <v>6</v>
      </c>
      <c r="I208">
        <v>2</v>
      </c>
      <c r="J208" s="5" t="str">
        <f>VLOOKUP(G208,[2]HeroConfig!$B:$D,3,FALSE)</f>
        <v>九命猫</v>
      </c>
      <c r="K208" t="str">
        <f>F208&amp;$J$1&amp;J208&amp;$K$1&amp;$D208&amp;$L$1&amp;IF(E208=0,"",$M$1&amp;E208&amp;$N$1)</f>
        <v>伏虎罗汉、九命猫达到特训6级并激活2个特训技能开启</v>
      </c>
      <c r="Q208" s="6">
        <v>10015</v>
      </c>
      <c r="R208" s="5">
        <v>6</v>
      </c>
      <c r="S208" s="5">
        <v>2</v>
      </c>
      <c r="T208" s="5"/>
      <c r="U208">
        <v>10018</v>
      </c>
      <c r="V208">
        <v>6</v>
      </c>
      <c r="W208">
        <v>2</v>
      </c>
      <c r="Y208" s="6">
        <v>10033</v>
      </c>
      <c r="Z208" s="6" t="s">
        <v>336</v>
      </c>
    </row>
    <row r="209" spans="1:26" x14ac:dyDescent="0.2">
      <c r="A209" s="6">
        <v>10033</v>
      </c>
      <c r="B209" s="6" t="s">
        <v>336</v>
      </c>
      <c r="C209" s="6"/>
      <c r="D209" s="5"/>
      <c r="E209" s="5"/>
      <c r="Q209" s="6"/>
      <c r="R209" s="5"/>
      <c r="S209" s="5"/>
      <c r="T209" s="5"/>
      <c r="Y209" s="6">
        <v>10033</v>
      </c>
      <c r="Z209" s="6" t="s">
        <v>336</v>
      </c>
    </row>
    <row r="210" spans="1:26" x14ac:dyDescent="0.2">
      <c r="A210" s="6">
        <v>10087</v>
      </c>
      <c r="B210" s="6" t="s">
        <v>348</v>
      </c>
      <c r="C210" s="6">
        <v>10004</v>
      </c>
      <c r="D210" s="5">
        <v>1</v>
      </c>
      <c r="E210" s="5">
        <v>0</v>
      </c>
      <c r="F210" s="5" t="str">
        <f>VLOOKUP(C210,[2]HeroConfig!$B:$D,3,FALSE)</f>
        <v>慈航道人</v>
      </c>
      <c r="G210">
        <v>10013</v>
      </c>
      <c r="H210">
        <v>1</v>
      </c>
      <c r="I210">
        <v>0</v>
      </c>
      <c r="J210" s="5" t="str">
        <f>VLOOKUP(G210,[2]HeroConfig!$B:$D,3,FALSE)</f>
        <v>韩湘子</v>
      </c>
      <c r="K210" t="str">
        <f>F210&amp;$J$1&amp;J210&amp;$K$1&amp;$D210&amp;$L$1&amp;IF(E210=0,"",$M$1&amp;E210&amp;$N$1)</f>
        <v>慈航道人、韩湘子达到特训1级</v>
      </c>
      <c r="Q210" s="6">
        <v>10004</v>
      </c>
      <c r="R210" s="5">
        <v>1</v>
      </c>
      <c r="S210" s="5">
        <v>0</v>
      </c>
      <c r="T210" s="5"/>
      <c r="U210">
        <v>10013</v>
      </c>
      <c r="V210">
        <v>1</v>
      </c>
      <c r="W210">
        <v>0</v>
      </c>
      <c r="Y210" s="6">
        <v>10087</v>
      </c>
      <c r="Z210" s="6" t="s">
        <v>348</v>
      </c>
    </row>
    <row r="211" spans="1:26" x14ac:dyDescent="0.2">
      <c r="A211" s="6">
        <v>10087</v>
      </c>
      <c r="B211" s="6" t="s">
        <v>348</v>
      </c>
      <c r="C211" s="6"/>
      <c r="D211" s="5"/>
      <c r="E211" s="5"/>
      <c r="Q211" s="6"/>
      <c r="R211" s="5"/>
      <c r="S211" s="5"/>
      <c r="T211" s="5"/>
      <c r="Y211" s="6">
        <v>10087</v>
      </c>
      <c r="Z211" s="6" t="s">
        <v>348</v>
      </c>
    </row>
    <row r="212" spans="1:26" x14ac:dyDescent="0.2">
      <c r="A212" s="6">
        <v>10087</v>
      </c>
      <c r="B212" s="6" t="s">
        <v>348</v>
      </c>
      <c r="C212" s="6">
        <v>10009</v>
      </c>
      <c r="D212" s="5">
        <v>2</v>
      </c>
      <c r="E212" s="5">
        <v>0</v>
      </c>
      <c r="F212" s="5" t="str">
        <f>VLOOKUP(C212,[2]HeroConfig!$B:$D,3,FALSE)</f>
        <v>女儿国王</v>
      </c>
      <c r="G212">
        <v>10041</v>
      </c>
      <c r="H212">
        <v>2</v>
      </c>
      <c r="I212">
        <v>0</v>
      </c>
      <c r="J212" s="5" t="str">
        <f>VLOOKUP(G212,[2]HeroConfig!$B:$D,3,FALSE)</f>
        <v>通天教主</v>
      </c>
      <c r="K212" t="str">
        <f>F212&amp;$J$1&amp;J212&amp;$K$1&amp;$D212&amp;$L$1&amp;IF(E212=0,"",$M$1&amp;E212&amp;$N$1)</f>
        <v>女儿国王、通天教主达到特训2级</v>
      </c>
      <c r="Q212" s="6">
        <v>10009</v>
      </c>
      <c r="R212" s="5">
        <v>2</v>
      </c>
      <c r="S212" s="5">
        <v>0</v>
      </c>
      <c r="T212" s="5"/>
      <c r="U212">
        <v>10041</v>
      </c>
      <c r="V212">
        <v>2</v>
      </c>
      <c r="W212">
        <v>0</v>
      </c>
      <c r="Y212" s="6">
        <v>10087</v>
      </c>
      <c r="Z212" s="6" t="s">
        <v>348</v>
      </c>
    </row>
    <row r="213" spans="1:26" x14ac:dyDescent="0.2">
      <c r="A213" s="6">
        <v>10087</v>
      </c>
      <c r="B213" s="6" t="s">
        <v>348</v>
      </c>
      <c r="C213" s="6"/>
      <c r="D213" s="5"/>
      <c r="E213" s="5"/>
      <c r="Q213" s="6"/>
      <c r="R213" s="5"/>
      <c r="S213" s="5"/>
      <c r="T213" s="5"/>
      <c r="Y213" s="6">
        <v>10087</v>
      </c>
      <c r="Z213" s="6" t="s">
        <v>348</v>
      </c>
    </row>
    <row r="214" spans="1:26" x14ac:dyDescent="0.2">
      <c r="A214" s="6">
        <v>10087</v>
      </c>
      <c r="B214" s="6" t="s">
        <v>348</v>
      </c>
      <c r="C214" s="6">
        <v>10016</v>
      </c>
      <c r="D214" s="5">
        <v>4</v>
      </c>
      <c r="E214" s="5">
        <v>1</v>
      </c>
      <c r="F214" s="5" t="str">
        <f>VLOOKUP(C214,[2]HeroConfig!$B:$D,3,FALSE)</f>
        <v>吴刚</v>
      </c>
      <c r="G214">
        <v>10088</v>
      </c>
      <c r="H214">
        <v>4</v>
      </c>
      <c r="I214">
        <v>1</v>
      </c>
      <c r="J214" s="5" t="str">
        <f>VLOOKUP(G214,[2]HeroConfig!$B:$D,3,FALSE)</f>
        <v>申公豹</v>
      </c>
      <c r="K214" t="str">
        <f>F214&amp;$J$1&amp;J214&amp;$K$1&amp;$D214&amp;$L$1&amp;IF(E214=0,"",$M$1&amp;E214&amp;$N$1)</f>
        <v>吴刚、申公豹达到特训4级并激活1个特训技能开启</v>
      </c>
      <c r="Q214" s="6">
        <v>10016</v>
      </c>
      <c r="R214" s="5">
        <v>4</v>
      </c>
      <c r="S214" s="5">
        <v>1</v>
      </c>
      <c r="T214" s="5"/>
      <c r="U214">
        <v>10088</v>
      </c>
      <c r="V214">
        <v>4</v>
      </c>
      <c r="W214">
        <v>1</v>
      </c>
      <c r="Y214" s="6">
        <v>10087</v>
      </c>
      <c r="Z214" s="6" t="s">
        <v>348</v>
      </c>
    </row>
    <row r="215" spans="1:26" x14ac:dyDescent="0.2">
      <c r="A215" s="6">
        <v>10087</v>
      </c>
      <c r="B215" s="6" t="s">
        <v>348</v>
      </c>
      <c r="C215" s="6"/>
      <c r="D215" s="5"/>
      <c r="E215" s="5"/>
      <c r="Q215" s="6"/>
      <c r="R215" s="5"/>
      <c r="S215" s="5"/>
      <c r="T215" s="5"/>
      <c r="Y215" s="6">
        <v>10087</v>
      </c>
      <c r="Z215" s="6" t="s">
        <v>348</v>
      </c>
    </row>
    <row r="216" spans="1:26" x14ac:dyDescent="0.2">
      <c r="A216" s="6">
        <v>10087</v>
      </c>
      <c r="B216" s="6" t="s">
        <v>348</v>
      </c>
      <c r="C216" s="6">
        <v>10017</v>
      </c>
      <c r="D216" s="5">
        <v>6</v>
      </c>
      <c r="E216" s="5">
        <v>2</v>
      </c>
      <c r="F216" s="5" t="str">
        <f>VLOOKUP(C216,[2]HeroConfig!$B:$D,3,FALSE)</f>
        <v>嫦娥</v>
      </c>
      <c r="G216">
        <v>10019</v>
      </c>
      <c r="H216">
        <v>6</v>
      </c>
      <c r="I216">
        <v>2</v>
      </c>
      <c r="J216" s="5" t="str">
        <f>VLOOKUP(G216,[2]HeroConfig!$B:$D,3,FALSE)</f>
        <v>金灵圣母</v>
      </c>
      <c r="K216" t="str">
        <f>F216&amp;$J$1&amp;J216&amp;$K$1&amp;$D216&amp;$L$1&amp;IF(E216=0,"",$M$1&amp;E216&amp;$N$1)</f>
        <v>嫦娥、金灵圣母达到特训6级并激活2个特训技能开启</v>
      </c>
      <c r="Q216" s="6">
        <v>10017</v>
      </c>
      <c r="R216" s="5">
        <v>6</v>
      </c>
      <c r="S216" s="5">
        <v>2</v>
      </c>
      <c r="T216" s="5"/>
      <c r="U216">
        <v>10019</v>
      </c>
      <c r="V216">
        <v>6</v>
      </c>
      <c r="W216">
        <v>2</v>
      </c>
      <c r="Y216" s="6">
        <v>10087</v>
      </c>
      <c r="Z216" s="6" t="s">
        <v>348</v>
      </c>
    </row>
    <row r="217" spans="1:26" x14ac:dyDescent="0.2">
      <c r="A217" s="6">
        <v>10087</v>
      </c>
      <c r="B217" s="6" t="s">
        <v>348</v>
      </c>
      <c r="C217" s="6"/>
      <c r="D217" s="5"/>
      <c r="E217" s="5"/>
      <c r="Q217" s="6"/>
      <c r="R217" s="5"/>
      <c r="S217" s="5"/>
      <c r="T217" s="5"/>
      <c r="Y217" s="6">
        <v>10087</v>
      </c>
      <c r="Z217" s="6" t="s">
        <v>348</v>
      </c>
    </row>
    <row r="218" spans="1:26" x14ac:dyDescent="0.2">
      <c r="A218" s="6">
        <v>10041</v>
      </c>
      <c r="B218" s="6" t="s">
        <v>360</v>
      </c>
      <c r="C218" s="6">
        <v>10042</v>
      </c>
      <c r="D218" s="5">
        <v>1</v>
      </c>
      <c r="E218" s="5">
        <v>0</v>
      </c>
      <c r="F218" s="5" t="str">
        <f>VLOOKUP(C218,[2]HeroConfig!$B:$D,3,FALSE)</f>
        <v>常羲</v>
      </c>
      <c r="G218">
        <v>10012</v>
      </c>
      <c r="H218">
        <v>1</v>
      </c>
      <c r="I218">
        <v>0</v>
      </c>
      <c r="J218" s="5" t="str">
        <f>VLOOKUP(G218,[2]HeroConfig!$B:$D,3,FALSE)</f>
        <v>降龙罗汉</v>
      </c>
      <c r="K218" t="str">
        <f>F218&amp;$J$1&amp;J218&amp;$K$1&amp;$D218&amp;$L$1&amp;IF(E218=0,"",$M$1&amp;E218&amp;$N$1)</f>
        <v>常羲、降龙罗汉达到特训1级</v>
      </c>
      <c r="Q218" s="6">
        <v>10042</v>
      </c>
      <c r="R218" s="5">
        <v>1</v>
      </c>
      <c r="S218" s="5">
        <v>0</v>
      </c>
      <c r="T218" s="5"/>
      <c r="U218">
        <v>10012</v>
      </c>
      <c r="V218">
        <v>1</v>
      </c>
      <c r="W218">
        <v>0</v>
      </c>
      <c r="Y218" s="6">
        <v>10041</v>
      </c>
      <c r="Z218" s="6" t="s">
        <v>360</v>
      </c>
    </row>
    <row r="219" spans="1:26" x14ac:dyDescent="0.2">
      <c r="A219" s="6">
        <v>10041</v>
      </c>
      <c r="B219" s="6" t="s">
        <v>360</v>
      </c>
      <c r="C219" s="6"/>
      <c r="D219" s="5"/>
      <c r="E219" s="5"/>
      <c r="Q219" s="6"/>
      <c r="R219" s="5"/>
      <c r="S219" s="5"/>
      <c r="T219" s="5"/>
      <c r="Y219" s="6">
        <v>10041</v>
      </c>
      <c r="Z219" s="6" t="s">
        <v>360</v>
      </c>
    </row>
    <row r="220" spans="1:26" x14ac:dyDescent="0.2">
      <c r="A220" s="6">
        <v>10041</v>
      </c>
      <c r="B220" s="6" t="s">
        <v>360</v>
      </c>
      <c r="C220" s="6">
        <v>10088</v>
      </c>
      <c r="D220" s="5">
        <v>2</v>
      </c>
      <c r="E220" s="5">
        <v>0</v>
      </c>
      <c r="F220" s="5" t="str">
        <f>VLOOKUP(C220,[2]HeroConfig!$B:$D,3,FALSE)</f>
        <v>申公豹</v>
      </c>
      <c r="G220">
        <v>10006</v>
      </c>
      <c r="H220">
        <v>2</v>
      </c>
      <c r="I220">
        <v>0</v>
      </c>
      <c r="J220" s="5" t="str">
        <f>VLOOKUP(G220,[2]HeroConfig!$B:$D,3,FALSE)</f>
        <v>牛魔王</v>
      </c>
      <c r="K220" t="str">
        <f>F220&amp;$J$1&amp;J220&amp;$K$1&amp;$D220&amp;$L$1&amp;IF(E220=0,"",$M$1&amp;E220&amp;$N$1)</f>
        <v>申公豹、牛魔王达到特训2级</v>
      </c>
      <c r="Q220" s="6">
        <v>10088</v>
      </c>
      <c r="R220" s="5">
        <v>2</v>
      </c>
      <c r="S220" s="5">
        <v>0</v>
      </c>
      <c r="T220" s="5"/>
      <c r="U220">
        <v>10006</v>
      </c>
      <c r="V220">
        <v>2</v>
      </c>
      <c r="W220">
        <v>0</v>
      </c>
      <c r="Y220" s="6">
        <v>10041</v>
      </c>
      <c r="Z220" s="6" t="s">
        <v>360</v>
      </c>
    </row>
    <row r="221" spans="1:26" x14ac:dyDescent="0.2">
      <c r="A221" s="6">
        <v>10041</v>
      </c>
      <c r="B221" s="6" t="s">
        <v>360</v>
      </c>
      <c r="C221" s="6"/>
      <c r="D221" s="5"/>
      <c r="E221" s="5"/>
      <c r="Q221" s="6"/>
      <c r="R221" s="5"/>
      <c r="S221" s="5"/>
      <c r="T221" s="5"/>
      <c r="Y221" s="6">
        <v>10041</v>
      </c>
      <c r="Z221" s="6" t="s">
        <v>360</v>
      </c>
    </row>
    <row r="222" spans="1:26" x14ac:dyDescent="0.2">
      <c r="A222" s="6">
        <v>10041</v>
      </c>
      <c r="B222" s="6" t="s">
        <v>360</v>
      </c>
      <c r="C222" s="6">
        <v>10024</v>
      </c>
      <c r="D222" s="5">
        <v>4</v>
      </c>
      <c r="E222" s="5">
        <v>1</v>
      </c>
      <c r="F222" s="5" t="str">
        <f>VLOOKUP(C222,[2]HeroConfig!$B:$D,3,FALSE)</f>
        <v>姜子牙</v>
      </c>
      <c r="G222">
        <v>10087</v>
      </c>
      <c r="H222">
        <v>4</v>
      </c>
      <c r="I222">
        <v>1</v>
      </c>
      <c r="J222" s="5" t="str">
        <f>VLOOKUP(G222,[2]HeroConfig!$B:$D,3,FALSE)</f>
        <v>赵公明</v>
      </c>
      <c r="K222" t="str">
        <f>F222&amp;$J$1&amp;J222&amp;$K$1&amp;$D222&amp;$L$1&amp;IF(E222=0,"",$M$1&amp;E222&amp;$N$1)</f>
        <v>姜子牙、赵公明达到特训4级并激活1个特训技能开启</v>
      </c>
      <c r="Q222" s="6">
        <v>10024</v>
      </c>
      <c r="R222" s="5">
        <v>4</v>
      </c>
      <c r="S222" s="5">
        <v>1</v>
      </c>
      <c r="T222" s="5"/>
      <c r="U222">
        <v>10087</v>
      </c>
      <c r="V222">
        <v>4</v>
      </c>
      <c r="W222">
        <v>1</v>
      </c>
      <c r="Y222" s="6">
        <v>10041</v>
      </c>
      <c r="Z222" s="6" t="s">
        <v>360</v>
      </c>
    </row>
    <row r="223" spans="1:26" x14ac:dyDescent="0.2">
      <c r="A223" s="6">
        <v>10041</v>
      </c>
      <c r="B223" s="6" t="s">
        <v>360</v>
      </c>
      <c r="C223" s="6"/>
      <c r="D223" s="5"/>
      <c r="E223" s="5"/>
      <c r="Q223" s="6"/>
      <c r="R223" s="5"/>
      <c r="S223" s="5"/>
      <c r="T223" s="5"/>
      <c r="Y223" s="6">
        <v>10041</v>
      </c>
      <c r="Z223" s="6" t="s">
        <v>360</v>
      </c>
    </row>
    <row r="224" spans="1:26" x14ac:dyDescent="0.2">
      <c r="A224" s="6">
        <v>10041</v>
      </c>
      <c r="B224" s="6" t="s">
        <v>360</v>
      </c>
      <c r="C224" s="6">
        <v>10013</v>
      </c>
      <c r="D224" s="5">
        <v>6</v>
      </c>
      <c r="E224" s="5">
        <v>2</v>
      </c>
      <c r="F224" s="5" t="str">
        <f>VLOOKUP(C224,[2]HeroConfig!$B:$D,3,FALSE)</f>
        <v>韩湘子</v>
      </c>
      <c r="G224">
        <v>10015</v>
      </c>
      <c r="H224">
        <v>6</v>
      </c>
      <c r="I224">
        <v>2</v>
      </c>
      <c r="J224" s="5" t="str">
        <f>VLOOKUP(G224,[2]HeroConfig!$B:$D,3,FALSE)</f>
        <v>伏虎罗汉</v>
      </c>
      <c r="K224" t="str">
        <f>F224&amp;$J$1&amp;J224&amp;$K$1&amp;$D224&amp;$L$1&amp;IF(E224=0,"",$M$1&amp;E224&amp;$N$1)</f>
        <v>韩湘子、伏虎罗汉达到特训6级并激活2个特训技能开启</v>
      </c>
      <c r="Q224" s="6">
        <v>10013</v>
      </c>
      <c r="R224" s="5">
        <v>6</v>
      </c>
      <c r="S224" s="5">
        <v>2</v>
      </c>
      <c r="T224" s="5"/>
      <c r="U224">
        <v>10015</v>
      </c>
      <c r="V224">
        <v>6</v>
      </c>
      <c r="W224">
        <v>2</v>
      </c>
      <c r="Y224" s="6">
        <v>10041</v>
      </c>
      <c r="Z224" s="6" t="s">
        <v>360</v>
      </c>
    </row>
    <row r="225" spans="1:26" x14ac:dyDescent="0.2">
      <c r="A225" s="6">
        <v>10041</v>
      </c>
      <c r="B225" s="6" t="s">
        <v>360</v>
      </c>
      <c r="C225" s="6"/>
      <c r="D225" s="5"/>
      <c r="E225" s="5"/>
      <c r="Q225" s="6"/>
      <c r="R225" s="5"/>
      <c r="S225" s="5"/>
      <c r="T225" s="5"/>
      <c r="Y225" s="6">
        <v>10041</v>
      </c>
      <c r="Z225" s="6" t="s">
        <v>360</v>
      </c>
    </row>
    <row r="226" spans="1:26" x14ac:dyDescent="0.2">
      <c r="A226" s="6">
        <v>10042</v>
      </c>
      <c r="B226" s="6" t="s">
        <v>372</v>
      </c>
      <c r="C226" s="6">
        <v>10088</v>
      </c>
      <c r="D226" s="5">
        <v>1</v>
      </c>
      <c r="E226" s="5">
        <v>0</v>
      </c>
      <c r="F226" s="5" t="str">
        <f>VLOOKUP(C226,[2]HeroConfig!$B:$D,3,FALSE)</f>
        <v>申公豹</v>
      </c>
      <c r="G226">
        <v>10020</v>
      </c>
      <c r="H226">
        <v>1</v>
      </c>
      <c r="I226">
        <v>0</v>
      </c>
      <c r="J226" s="5" t="str">
        <f>VLOOKUP(G226,[2]HeroConfig!$B:$D,3,FALSE)</f>
        <v>玄鸟</v>
      </c>
      <c r="K226" t="str">
        <f>F226&amp;$J$1&amp;J226&amp;$K$1&amp;$D226&amp;$L$1&amp;IF(E226=0,"",$M$1&amp;E226&amp;$N$1)</f>
        <v>申公豹、玄鸟达到特训1级</v>
      </c>
      <c r="Q226" s="6">
        <v>10088</v>
      </c>
      <c r="R226" s="5">
        <v>1</v>
      </c>
      <c r="S226" s="5">
        <v>0</v>
      </c>
      <c r="T226" s="5"/>
      <c r="U226">
        <v>10020</v>
      </c>
      <c r="V226">
        <v>1</v>
      </c>
      <c r="W226">
        <v>0</v>
      </c>
      <c r="Y226" s="6">
        <v>10042</v>
      </c>
      <c r="Z226" s="6" t="s">
        <v>372</v>
      </c>
    </row>
    <row r="227" spans="1:26" x14ac:dyDescent="0.2">
      <c r="A227" s="6">
        <v>10042</v>
      </c>
      <c r="B227" s="6" t="s">
        <v>372</v>
      </c>
      <c r="C227" s="6"/>
      <c r="D227" s="5"/>
      <c r="E227" s="5"/>
      <c r="Q227" s="6"/>
      <c r="R227" s="5"/>
      <c r="S227" s="5"/>
      <c r="T227" s="5"/>
      <c r="Y227" s="6">
        <v>10042</v>
      </c>
      <c r="Z227" s="6" t="s">
        <v>372</v>
      </c>
    </row>
    <row r="228" spans="1:26" x14ac:dyDescent="0.2">
      <c r="A228" s="6">
        <v>10042</v>
      </c>
      <c r="B228" s="6" t="s">
        <v>372</v>
      </c>
      <c r="C228" s="6">
        <v>10024</v>
      </c>
      <c r="D228" s="5">
        <v>2</v>
      </c>
      <c r="E228" s="5">
        <v>0</v>
      </c>
      <c r="F228" s="5" t="str">
        <f>VLOOKUP(C228,[2]HeroConfig!$B:$D,3,FALSE)</f>
        <v>姜子牙</v>
      </c>
      <c r="G228">
        <v>10016</v>
      </c>
      <c r="H228">
        <v>2</v>
      </c>
      <c r="I228">
        <v>0</v>
      </c>
      <c r="J228" s="5" t="str">
        <f>VLOOKUP(G228,[2]HeroConfig!$B:$D,3,FALSE)</f>
        <v>吴刚</v>
      </c>
      <c r="K228" t="str">
        <f>F228&amp;$J$1&amp;J228&amp;$K$1&amp;$D228&amp;$L$1&amp;IF(E228=0,"",$M$1&amp;E228&amp;$N$1)</f>
        <v>姜子牙、吴刚达到特训2级</v>
      </c>
      <c r="Q228" s="6">
        <v>10024</v>
      </c>
      <c r="R228" s="5">
        <v>2</v>
      </c>
      <c r="S228" s="5">
        <v>0</v>
      </c>
      <c r="T228" s="5"/>
      <c r="U228">
        <v>10016</v>
      </c>
      <c r="V228">
        <v>2</v>
      </c>
      <c r="W228">
        <v>0</v>
      </c>
      <c r="Y228" s="6">
        <v>10042</v>
      </c>
      <c r="Z228" s="6" t="s">
        <v>372</v>
      </c>
    </row>
    <row r="229" spans="1:26" x14ac:dyDescent="0.2">
      <c r="A229" s="6">
        <v>10042</v>
      </c>
      <c r="B229" s="6" t="s">
        <v>372</v>
      </c>
      <c r="C229" s="6"/>
      <c r="D229" s="5"/>
      <c r="E229" s="5"/>
      <c r="Q229" s="6"/>
      <c r="R229" s="5"/>
      <c r="S229" s="5"/>
      <c r="T229" s="5"/>
      <c r="Y229" s="6">
        <v>10042</v>
      </c>
      <c r="Z229" s="6" t="s">
        <v>372</v>
      </c>
    </row>
    <row r="230" spans="1:26" x14ac:dyDescent="0.2">
      <c r="A230" s="6">
        <v>10042</v>
      </c>
      <c r="B230" s="6" t="s">
        <v>372</v>
      </c>
      <c r="C230" s="6">
        <v>10013</v>
      </c>
      <c r="D230" s="5">
        <v>4</v>
      </c>
      <c r="E230" s="5">
        <v>1</v>
      </c>
      <c r="F230" s="5" t="str">
        <f>VLOOKUP(C230,[2]HeroConfig!$B:$D,3,FALSE)</f>
        <v>韩湘子</v>
      </c>
      <c r="G230">
        <v>10010</v>
      </c>
      <c r="H230">
        <v>4</v>
      </c>
      <c r="I230">
        <v>1</v>
      </c>
      <c r="J230" s="5" t="str">
        <f>VLOOKUP(G230,[2]HeroConfig!$B:$D,3,FALSE)</f>
        <v>帝释天</v>
      </c>
      <c r="K230" t="str">
        <f>F230&amp;$J$1&amp;J230&amp;$K$1&amp;$D230&amp;$L$1&amp;IF(E230=0,"",$M$1&amp;E230&amp;$N$1)</f>
        <v>韩湘子、帝释天达到特训4级并激活1个特训技能开启</v>
      </c>
      <c r="Q230" s="6">
        <v>10013</v>
      </c>
      <c r="R230" s="5">
        <v>4</v>
      </c>
      <c r="S230" s="5">
        <v>1</v>
      </c>
      <c r="T230" s="5"/>
      <c r="U230">
        <v>10010</v>
      </c>
      <c r="V230">
        <v>4</v>
      </c>
      <c r="W230">
        <v>1</v>
      </c>
      <c r="Y230" s="6">
        <v>10042</v>
      </c>
      <c r="Z230" s="6" t="s">
        <v>372</v>
      </c>
    </row>
    <row r="231" spans="1:26" x14ac:dyDescent="0.2">
      <c r="A231" s="6">
        <v>10042</v>
      </c>
      <c r="B231" s="6" t="s">
        <v>372</v>
      </c>
      <c r="C231" s="6"/>
      <c r="D231" s="5"/>
      <c r="E231" s="5"/>
      <c r="Q231" s="6"/>
      <c r="R231" s="5"/>
      <c r="S231" s="5"/>
      <c r="T231" s="5"/>
      <c r="Y231" s="6">
        <v>10042</v>
      </c>
      <c r="Z231" s="6" t="s">
        <v>372</v>
      </c>
    </row>
    <row r="232" spans="1:26" x14ac:dyDescent="0.2">
      <c r="A232" s="6">
        <v>10042</v>
      </c>
      <c r="B232" s="6" t="s">
        <v>372</v>
      </c>
      <c r="C232" s="6">
        <v>10019</v>
      </c>
      <c r="D232" s="5">
        <v>6</v>
      </c>
      <c r="E232" s="5">
        <v>2</v>
      </c>
      <c r="F232" s="5" t="str">
        <f>VLOOKUP(C232,[2]HeroConfig!$B:$D,3,FALSE)</f>
        <v>金灵圣母</v>
      </c>
      <c r="G232">
        <v>10002</v>
      </c>
      <c r="H232">
        <v>6</v>
      </c>
      <c r="I232">
        <v>2</v>
      </c>
      <c r="J232" s="5" t="str">
        <f>VLOOKUP(G232,[2]HeroConfig!$B:$D,3,FALSE)</f>
        <v>白素贞</v>
      </c>
      <c r="K232" t="str">
        <f>F232&amp;$J$1&amp;J232&amp;$K$1&amp;$D232&amp;$L$1&amp;IF(E232=0,"",$M$1&amp;E232&amp;$N$1)</f>
        <v>金灵圣母、白素贞达到特训6级并激活2个特训技能开启</v>
      </c>
      <c r="Q232" s="6">
        <v>10019</v>
      </c>
      <c r="R232" s="5">
        <v>6</v>
      </c>
      <c r="S232" s="5">
        <v>2</v>
      </c>
      <c r="T232" s="5"/>
      <c r="U232">
        <v>10002</v>
      </c>
      <c r="V232">
        <v>6</v>
      </c>
      <c r="W232">
        <v>2</v>
      </c>
      <c r="Y232" s="6">
        <v>10042</v>
      </c>
      <c r="Z232" s="6" t="s">
        <v>372</v>
      </c>
    </row>
    <row r="233" spans="1:26" x14ac:dyDescent="0.2">
      <c r="A233" s="6">
        <v>10042</v>
      </c>
      <c r="B233" s="6" t="s">
        <v>372</v>
      </c>
      <c r="C233" s="6"/>
      <c r="D233" s="5"/>
      <c r="E233" s="5"/>
      <c r="Q233" s="6"/>
      <c r="R233" s="5"/>
      <c r="S233" s="5"/>
      <c r="T233" s="5"/>
      <c r="Y233" s="6">
        <v>10042</v>
      </c>
      <c r="Z233" s="6" t="s">
        <v>372</v>
      </c>
    </row>
    <row r="234" spans="1:26" x14ac:dyDescent="0.2">
      <c r="A234" s="6">
        <v>10043</v>
      </c>
      <c r="B234" s="6" t="s">
        <v>383</v>
      </c>
      <c r="C234" s="6">
        <v>10013</v>
      </c>
      <c r="D234" s="5">
        <v>1</v>
      </c>
      <c r="E234" s="5">
        <v>0</v>
      </c>
      <c r="F234" s="5" t="str">
        <f>VLOOKUP(C234,[2]HeroConfig!$B:$D,3,FALSE)</f>
        <v>韩湘子</v>
      </c>
      <c r="G234">
        <v>10010</v>
      </c>
      <c r="H234">
        <v>1</v>
      </c>
      <c r="I234">
        <v>0</v>
      </c>
      <c r="J234" s="5" t="str">
        <f>VLOOKUP(G234,[2]HeroConfig!$B:$D,3,FALSE)</f>
        <v>帝释天</v>
      </c>
      <c r="K234" t="str">
        <f>F234&amp;$J$1&amp;J234&amp;$K$1&amp;$D234&amp;$L$1&amp;IF(E234=0,"",$M$1&amp;E234&amp;$N$1)</f>
        <v>韩湘子、帝释天达到特训1级</v>
      </c>
      <c r="Q234" s="6">
        <v>10013</v>
      </c>
      <c r="R234" s="5">
        <v>1</v>
      </c>
      <c r="S234" s="5">
        <v>0</v>
      </c>
      <c r="T234" s="5"/>
      <c r="U234">
        <v>10010</v>
      </c>
      <c r="V234">
        <v>1</v>
      </c>
      <c r="W234">
        <v>0</v>
      </c>
      <c r="Y234" s="6">
        <v>10043</v>
      </c>
      <c r="Z234" s="6" t="s">
        <v>383</v>
      </c>
    </row>
    <row r="235" spans="1:26" x14ac:dyDescent="0.2">
      <c r="A235" s="6">
        <v>10043</v>
      </c>
      <c r="B235" s="6" t="s">
        <v>383</v>
      </c>
      <c r="C235" s="6"/>
      <c r="D235" s="5"/>
      <c r="E235" s="5"/>
      <c r="Q235" s="6"/>
      <c r="R235" s="5"/>
      <c r="S235" s="5"/>
      <c r="T235" s="5"/>
      <c r="Y235" s="6">
        <v>10043</v>
      </c>
      <c r="Z235" s="6" t="s">
        <v>383</v>
      </c>
    </row>
    <row r="236" spans="1:26" x14ac:dyDescent="0.2">
      <c r="A236" s="6">
        <v>10043</v>
      </c>
      <c r="B236" s="6" t="s">
        <v>383</v>
      </c>
      <c r="C236" s="6">
        <v>10019</v>
      </c>
      <c r="D236" s="5">
        <v>2</v>
      </c>
      <c r="E236" s="5">
        <v>0</v>
      </c>
      <c r="F236" s="5" t="str">
        <f>VLOOKUP(C236,[2]HeroConfig!$B:$D,3,FALSE)</f>
        <v>金灵圣母</v>
      </c>
      <c r="G236">
        <v>10002</v>
      </c>
      <c r="H236">
        <v>2</v>
      </c>
      <c r="I236">
        <v>0</v>
      </c>
      <c r="J236" s="5" t="str">
        <f>VLOOKUP(G236,[2]HeroConfig!$B:$D,3,FALSE)</f>
        <v>白素贞</v>
      </c>
      <c r="K236" t="str">
        <f>F236&amp;$J$1&amp;J236&amp;$K$1&amp;$D236&amp;$L$1&amp;IF(E236=0,"",$M$1&amp;E236&amp;$N$1)</f>
        <v>金灵圣母、白素贞达到特训2级</v>
      </c>
      <c r="Q236" s="6">
        <v>10019</v>
      </c>
      <c r="R236" s="5">
        <v>2</v>
      </c>
      <c r="S236" s="5">
        <v>0</v>
      </c>
      <c r="T236" s="5"/>
      <c r="U236">
        <v>10002</v>
      </c>
      <c r="V236">
        <v>2</v>
      </c>
      <c r="W236">
        <v>0</v>
      </c>
      <c r="Y236" s="6">
        <v>10043</v>
      </c>
      <c r="Z236" s="6" t="s">
        <v>383</v>
      </c>
    </row>
    <row r="237" spans="1:26" x14ac:dyDescent="0.2">
      <c r="A237" s="6">
        <v>10043</v>
      </c>
      <c r="B237" s="6" t="s">
        <v>383</v>
      </c>
      <c r="C237" s="6"/>
      <c r="D237" s="5"/>
      <c r="E237" s="5"/>
      <c r="Q237" s="6"/>
      <c r="R237" s="5"/>
      <c r="S237" s="5"/>
      <c r="T237" s="5"/>
      <c r="Y237" s="6">
        <v>10043</v>
      </c>
      <c r="Z237" s="6" t="s">
        <v>383</v>
      </c>
    </row>
    <row r="238" spans="1:26" x14ac:dyDescent="0.2">
      <c r="A238" s="6">
        <v>10043</v>
      </c>
      <c r="B238" s="6" t="s">
        <v>383</v>
      </c>
      <c r="C238" s="6">
        <v>10041</v>
      </c>
      <c r="D238" s="5">
        <v>4</v>
      </c>
      <c r="E238" s="5">
        <v>1</v>
      </c>
      <c r="F238" s="5" t="str">
        <f>VLOOKUP(C238,[2]HeroConfig!$B:$D,3,FALSE)</f>
        <v>通天教主</v>
      </c>
      <c r="G238">
        <v>10015</v>
      </c>
      <c r="H238">
        <v>4</v>
      </c>
      <c r="I238">
        <v>1</v>
      </c>
      <c r="J238" s="5" t="str">
        <f>VLOOKUP(G238,[2]HeroConfig!$B:$D,3,FALSE)</f>
        <v>伏虎罗汉</v>
      </c>
      <c r="K238" t="str">
        <f>F238&amp;$J$1&amp;J238&amp;$K$1&amp;$D238&amp;$L$1&amp;IF(E238=0,"",$M$1&amp;E238&amp;$N$1)</f>
        <v>通天教主、伏虎罗汉达到特训4级并激活1个特训技能开启</v>
      </c>
      <c r="Q238" s="6">
        <v>10041</v>
      </c>
      <c r="R238" s="5">
        <v>4</v>
      </c>
      <c r="S238" s="5">
        <v>1</v>
      </c>
      <c r="T238" s="5"/>
      <c r="U238">
        <v>10015</v>
      </c>
      <c r="V238">
        <v>4</v>
      </c>
      <c r="W238">
        <v>1</v>
      </c>
      <c r="Y238" s="6">
        <v>10043</v>
      </c>
      <c r="Z238" s="6" t="s">
        <v>383</v>
      </c>
    </row>
    <row r="239" spans="1:26" x14ac:dyDescent="0.2">
      <c r="A239" s="6">
        <v>10043</v>
      </c>
      <c r="B239" s="6" t="s">
        <v>383</v>
      </c>
      <c r="C239" s="6"/>
      <c r="D239" s="5"/>
      <c r="E239" s="5"/>
      <c r="Q239" s="6"/>
      <c r="R239" s="5"/>
      <c r="S239" s="5"/>
      <c r="T239" s="5"/>
      <c r="Y239" s="6">
        <v>10043</v>
      </c>
      <c r="Z239" s="6" t="s">
        <v>383</v>
      </c>
    </row>
    <row r="240" spans="1:26" x14ac:dyDescent="0.2">
      <c r="A240" s="6">
        <v>10043</v>
      </c>
      <c r="B240" s="6" t="s">
        <v>383</v>
      </c>
      <c r="C240" s="6">
        <v>10042</v>
      </c>
      <c r="D240" s="5">
        <v>6</v>
      </c>
      <c r="E240" s="5">
        <v>2</v>
      </c>
      <c r="F240" s="5" t="str">
        <f>VLOOKUP(C240,[2]HeroConfig!$B:$D,3,FALSE)</f>
        <v>常羲</v>
      </c>
      <c r="G240">
        <v>10009</v>
      </c>
      <c r="H240">
        <v>6</v>
      </c>
      <c r="I240">
        <v>2</v>
      </c>
      <c r="J240" s="5" t="str">
        <f>VLOOKUP(G240,[2]HeroConfig!$B:$D,3,FALSE)</f>
        <v>女儿国王</v>
      </c>
      <c r="K240" t="str">
        <f>F240&amp;$J$1&amp;J240&amp;$K$1&amp;$D240&amp;$L$1&amp;IF(E240=0,"",$M$1&amp;E240&amp;$N$1)</f>
        <v>常羲、女儿国王达到特训6级并激活2个特训技能开启</v>
      </c>
      <c r="Q240" s="6">
        <v>10042</v>
      </c>
      <c r="R240" s="5">
        <v>6</v>
      </c>
      <c r="S240" s="5">
        <v>2</v>
      </c>
      <c r="T240" s="5"/>
      <c r="U240">
        <v>10009</v>
      </c>
      <c r="V240">
        <v>6</v>
      </c>
      <c r="W240">
        <v>2</v>
      </c>
      <c r="Y240" s="6">
        <v>10043</v>
      </c>
      <c r="Z240" s="6" t="s">
        <v>383</v>
      </c>
    </row>
    <row r="241" spans="1:26" x14ac:dyDescent="0.2">
      <c r="A241" s="6">
        <v>10043</v>
      </c>
      <c r="B241" s="6" t="s">
        <v>383</v>
      </c>
      <c r="C241" s="6"/>
      <c r="D241" s="5"/>
      <c r="E241" s="5"/>
      <c r="Q241" s="6"/>
      <c r="R241" s="5"/>
      <c r="S241" s="5"/>
      <c r="T241" s="5"/>
      <c r="Y241" s="6">
        <v>10043</v>
      </c>
      <c r="Z241" s="6" t="s">
        <v>383</v>
      </c>
    </row>
    <row r="242" spans="1:26" x14ac:dyDescent="0.2">
      <c r="A242" s="6">
        <v>10088</v>
      </c>
      <c r="B242" s="6" t="s">
        <v>394</v>
      </c>
      <c r="C242" s="6">
        <v>10024</v>
      </c>
      <c r="D242" s="5">
        <v>1</v>
      </c>
      <c r="E242" s="5">
        <v>0</v>
      </c>
      <c r="F242" s="5" t="str">
        <f>VLOOKUP(C242,[2]HeroConfig!$B:$D,3,FALSE)</f>
        <v>姜子牙</v>
      </c>
      <c r="G242">
        <v>10005</v>
      </c>
      <c r="H242">
        <v>1</v>
      </c>
      <c r="I242">
        <v>0</v>
      </c>
      <c r="J242" s="5" t="str">
        <f>VLOOKUP(G242,[2]HeroConfig!$B:$D,3,FALSE)</f>
        <v>铁扇公主</v>
      </c>
      <c r="K242" t="str">
        <f>F242&amp;$J$1&amp;J242&amp;$K$1&amp;$D242&amp;$L$1&amp;IF(E242=0,"",$M$1&amp;E242&amp;$N$1)</f>
        <v>姜子牙、铁扇公主达到特训1级</v>
      </c>
      <c r="Q242" s="6">
        <v>10024</v>
      </c>
      <c r="R242" s="5">
        <v>1</v>
      </c>
      <c r="S242" s="5">
        <v>0</v>
      </c>
      <c r="T242" s="5"/>
      <c r="U242">
        <v>10005</v>
      </c>
      <c r="V242">
        <v>1</v>
      </c>
      <c r="W242">
        <v>0</v>
      </c>
      <c r="Y242" s="6">
        <v>10088</v>
      </c>
      <c r="Z242" s="6" t="s">
        <v>394</v>
      </c>
    </row>
    <row r="243" spans="1:26" x14ac:dyDescent="0.2">
      <c r="A243" s="6">
        <v>10088</v>
      </c>
      <c r="B243" s="6" t="s">
        <v>394</v>
      </c>
      <c r="C243" s="6"/>
      <c r="D243" s="5"/>
      <c r="E243" s="5"/>
      <c r="Q243" s="6"/>
      <c r="R243" s="5"/>
      <c r="S243" s="5"/>
      <c r="T243" s="5"/>
      <c r="Y243" s="6">
        <v>10088</v>
      </c>
      <c r="Z243" s="6" t="s">
        <v>394</v>
      </c>
    </row>
    <row r="244" spans="1:26" x14ac:dyDescent="0.2">
      <c r="A244" s="6">
        <v>10088</v>
      </c>
      <c r="B244" s="6" t="s">
        <v>394</v>
      </c>
      <c r="C244" s="6">
        <v>10013</v>
      </c>
      <c r="D244" s="5">
        <v>2</v>
      </c>
      <c r="E244" s="5">
        <v>0</v>
      </c>
      <c r="F244" s="5" t="str">
        <f>VLOOKUP(C244,[2]HeroConfig!$B:$D,3,FALSE)</f>
        <v>韩湘子</v>
      </c>
      <c r="G244">
        <v>10017</v>
      </c>
      <c r="H244">
        <v>2</v>
      </c>
      <c r="I244">
        <v>0</v>
      </c>
      <c r="J244" s="5" t="str">
        <f>VLOOKUP(G244,[2]HeroConfig!$B:$D,3,FALSE)</f>
        <v>嫦娥</v>
      </c>
      <c r="K244" t="str">
        <f>F244&amp;$J$1&amp;J244&amp;$K$1&amp;$D244&amp;$L$1&amp;IF(E244=0,"",$M$1&amp;E244&amp;$N$1)</f>
        <v>韩湘子、嫦娥达到特训2级</v>
      </c>
      <c r="Q244" s="6">
        <v>10013</v>
      </c>
      <c r="R244" s="5">
        <v>2</v>
      </c>
      <c r="S244" s="5">
        <v>0</v>
      </c>
      <c r="T244" s="5"/>
      <c r="U244">
        <v>10017</v>
      </c>
      <c r="V244">
        <v>2</v>
      </c>
      <c r="W244">
        <v>0</v>
      </c>
      <c r="Y244" s="6">
        <v>10088</v>
      </c>
      <c r="Z244" s="6" t="s">
        <v>394</v>
      </c>
    </row>
    <row r="245" spans="1:26" x14ac:dyDescent="0.2">
      <c r="A245" s="6">
        <v>10088</v>
      </c>
      <c r="B245" s="6" t="s">
        <v>394</v>
      </c>
      <c r="C245" s="6"/>
      <c r="D245" s="5"/>
      <c r="E245" s="5"/>
      <c r="Q245" s="6"/>
      <c r="R245" s="5"/>
      <c r="S245" s="5"/>
      <c r="T245" s="5"/>
      <c r="Y245" s="6">
        <v>10088</v>
      </c>
      <c r="Z245" s="6" t="s">
        <v>394</v>
      </c>
    </row>
    <row r="246" spans="1:26" x14ac:dyDescent="0.2">
      <c r="A246" s="6">
        <v>10088</v>
      </c>
      <c r="B246" s="6" t="s">
        <v>394</v>
      </c>
      <c r="C246" s="6">
        <v>10019</v>
      </c>
      <c r="D246" s="5">
        <v>4</v>
      </c>
      <c r="E246" s="5">
        <v>1</v>
      </c>
      <c r="F246" s="5" t="str">
        <f>VLOOKUP(C246,[2]HeroConfig!$B:$D,3,FALSE)</f>
        <v>金灵圣母</v>
      </c>
      <c r="G246">
        <v>10012</v>
      </c>
      <c r="H246">
        <v>4</v>
      </c>
      <c r="I246">
        <v>1</v>
      </c>
      <c r="J246" s="5" t="str">
        <f>VLOOKUP(G246,[2]HeroConfig!$B:$D,3,FALSE)</f>
        <v>降龙罗汉</v>
      </c>
      <c r="K246" t="str">
        <f>F246&amp;$J$1&amp;J246&amp;$K$1&amp;$D246&amp;$L$1&amp;IF(E246=0,"",$M$1&amp;E246&amp;$N$1)</f>
        <v>金灵圣母、降龙罗汉达到特训4级并激活1个特训技能开启</v>
      </c>
      <c r="Q246" s="6">
        <v>10019</v>
      </c>
      <c r="R246" s="5">
        <v>4</v>
      </c>
      <c r="S246" s="5">
        <v>1</v>
      </c>
      <c r="T246" s="5"/>
      <c r="U246">
        <v>10012</v>
      </c>
      <c r="V246">
        <v>4</v>
      </c>
      <c r="W246">
        <v>1</v>
      </c>
      <c r="Y246" s="6">
        <v>10088</v>
      </c>
      <c r="Z246" s="6" t="s">
        <v>394</v>
      </c>
    </row>
    <row r="247" spans="1:26" x14ac:dyDescent="0.2">
      <c r="A247" s="6">
        <v>10088</v>
      </c>
      <c r="B247" s="6" t="s">
        <v>394</v>
      </c>
      <c r="C247" s="6"/>
      <c r="D247" s="5"/>
      <c r="E247" s="5"/>
      <c r="Q247" s="6"/>
      <c r="R247" s="5"/>
      <c r="S247" s="5"/>
      <c r="T247" s="5"/>
      <c r="Y247" s="6">
        <v>10088</v>
      </c>
      <c r="Z247" s="6" t="s">
        <v>394</v>
      </c>
    </row>
    <row r="248" spans="1:26" x14ac:dyDescent="0.2">
      <c r="A248" s="6">
        <v>10088</v>
      </c>
      <c r="B248" s="6" t="s">
        <v>394</v>
      </c>
      <c r="C248" s="6">
        <v>10041</v>
      </c>
      <c r="D248" s="5">
        <v>6</v>
      </c>
      <c r="E248" s="5">
        <v>2</v>
      </c>
      <c r="F248" s="5" t="str">
        <f>VLOOKUP(C248,[2]HeroConfig!$B:$D,3,FALSE)</f>
        <v>通天教主</v>
      </c>
      <c r="G248">
        <v>10003</v>
      </c>
      <c r="H248">
        <v>6</v>
      </c>
      <c r="I248">
        <v>2</v>
      </c>
      <c r="J248" s="5" t="str">
        <f>VLOOKUP(G248,[2]HeroConfig!$B:$D,3,FALSE)</f>
        <v>猪八戒</v>
      </c>
      <c r="K248" t="str">
        <f>F248&amp;$J$1&amp;J248&amp;$K$1&amp;$D248&amp;$L$1&amp;IF(E248=0,"",$M$1&amp;E248&amp;$N$1)</f>
        <v>通天教主、猪八戒达到特训6级并激活2个特训技能开启</v>
      </c>
      <c r="Q248" s="6">
        <v>10041</v>
      </c>
      <c r="R248" s="5">
        <v>6</v>
      </c>
      <c r="S248" s="5">
        <v>2</v>
      </c>
      <c r="T248" s="5"/>
      <c r="U248">
        <v>10003</v>
      </c>
      <c r="V248">
        <v>6</v>
      </c>
      <c r="W248">
        <v>2</v>
      </c>
      <c r="Y248" s="6">
        <v>10088</v>
      </c>
      <c r="Z248" s="6" t="s">
        <v>394</v>
      </c>
    </row>
    <row r="249" spans="1:26" x14ac:dyDescent="0.2">
      <c r="A249" s="6">
        <v>10088</v>
      </c>
      <c r="B249" s="6" t="s">
        <v>394</v>
      </c>
      <c r="C249" s="6"/>
      <c r="D249" s="5"/>
      <c r="E249" s="5"/>
      <c r="Q249" s="6"/>
      <c r="R249" s="5"/>
      <c r="S249" s="5"/>
      <c r="T249" s="5"/>
      <c r="Y249" s="6">
        <v>10088</v>
      </c>
      <c r="Z249" s="6" t="s">
        <v>394</v>
      </c>
    </row>
    <row r="250" spans="1:26" x14ac:dyDescent="0.2">
      <c r="A250" s="6">
        <v>10089</v>
      </c>
      <c r="B250" s="6" t="s">
        <v>406</v>
      </c>
      <c r="C250" s="6">
        <v>10010</v>
      </c>
      <c r="D250" s="5">
        <v>1</v>
      </c>
      <c r="E250" s="5">
        <v>0</v>
      </c>
      <c r="F250" s="5" t="str">
        <f>VLOOKUP(C250,[2]HeroConfig!$B:$D,3,FALSE)</f>
        <v>帝释天</v>
      </c>
      <c r="G250">
        <v>10004</v>
      </c>
      <c r="H250">
        <v>1</v>
      </c>
      <c r="I250">
        <v>0</v>
      </c>
      <c r="J250" s="5" t="str">
        <f>VLOOKUP(G250,[2]HeroConfig!$B:$D,3,FALSE)</f>
        <v>慈航道人</v>
      </c>
      <c r="K250" t="str">
        <f>F250&amp;$J$1&amp;J250&amp;$K$1&amp;$D250&amp;$L$1&amp;IF(E250=0,"",$M$1&amp;E250&amp;$N$1)</f>
        <v>帝释天、慈航道人达到特训1级</v>
      </c>
      <c r="Q250" s="6">
        <v>10010</v>
      </c>
      <c r="R250" s="5">
        <v>1</v>
      </c>
      <c r="S250" s="5">
        <v>0</v>
      </c>
      <c r="T250" s="5"/>
      <c r="U250">
        <v>10004</v>
      </c>
      <c r="V250">
        <v>1</v>
      </c>
      <c r="W250">
        <v>0</v>
      </c>
      <c r="Y250" s="6">
        <v>10089</v>
      </c>
      <c r="Z250" s="6" t="s">
        <v>406</v>
      </c>
    </row>
    <row r="251" spans="1:26" x14ac:dyDescent="0.2">
      <c r="A251" s="6">
        <v>10089</v>
      </c>
      <c r="B251" s="6" t="s">
        <v>406</v>
      </c>
      <c r="C251" s="6"/>
      <c r="D251" s="5"/>
      <c r="E251" s="5"/>
      <c r="Q251" s="6"/>
      <c r="R251" s="5"/>
      <c r="S251" s="5"/>
      <c r="T251" s="5"/>
      <c r="Y251" s="6">
        <v>10089</v>
      </c>
      <c r="Z251" s="6" t="s">
        <v>406</v>
      </c>
    </row>
    <row r="252" spans="1:26" x14ac:dyDescent="0.2">
      <c r="A252" s="6">
        <v>10089</v>
      </c>
      <c r="B252" s="6" t="s">
        <v>406</v>
      </c>
      <c r="C252" s="6">
        <v>10012</v>
      </c>
      <c r="D252" s="5">
        <v>2</v>
      </c>
      <c r="E252" s="5">
        <v>0</v>
      </c>
      <c r="F252" s="5" t="str">
        <f>VLOOKUP(C252,[2]HeroConfig!$B:$D,3,FALSE)</f>
        <v>降龙罗汉</v>
      </c>
      <c r="G252">
        <v>10018</v>
      </c>
      <c r="H252">
        <v>2</v>
      </c>
      <c r="I252">
        <v>0</v>
      </c>
      <c r="J252" s="5" t="str">
        <f>VLOOKUP(G252,[2]HeroConfig!$B:$D,3,FALSE)</f>
        <v>九命猫</v>
      </c>
      <c r="K252" t="str">
        <f>F252&amp;$J$1&amp;J252&amp;$K$1&amp;$D252&amp;$L$1&amp;IF(E252=0,"",$M$1&amp;E252&amp;$N$1)</f>
        <v>降龙罗汉、九命猫达到特训2级</v>
      </c>
      <c r="Q252" s="6">
        <v>10012</v>
      </c>
      <c r="R252" s="5">
        <v>2</v>
      </c>
      <c r="S252" s="5">
        <v>0</v>
      </c>
      <c r="T252" s="5"/>
      <c r="U252">
        <v>10018</v>
      </c>
      <c r="V252">
        <v>2</v>
      </c>
      <c r="W252">
        <v>0</v>
      </c>
      <c r="Y252" s="6">
        <v>10089</v>
      </c>
      <c r="Z252" s="6" t="s">
        <v>406</v>
      </c>
    </row>
    <row r="253" spans="1:26" x14ac:dyDescent="0.2">
      <c r="A253" s="6">
        <v>10089</v>
      </c>
      <c r="B253" s="6" t="s">
        <v>406</v>
      </c>
      <c r="C253" s="6"/>
      <c r="D253" s="5"/>
      <c r="E253" s="5"/>
      <c r="Q253" s="6"/>
      <c r="R253" s="5"/>
      <c r="S253" s="5"/>
      <c r="T253" s="5"/>
      <c r="Y253" s="6">
        <v>10089</v>
      </c>
      <c r="Z253" s="6" t="s">
        <v>406</v>
      </c>
    </row>
    <row r="254" spans="1:26" x14ac:dyDescent="0.2">
      <c r="A254" s="6">
        <v>10089</v>
      </c>
      <c r="B254" s="6" t="s">
        <v>406</v>
      </c>
      <c r="C254" s="6">
        <v>10007</v>
      </c>
      <c r="D254" s="5">
        <v>4</v>
      </c>
      <c r="E254" s="5">
        <v>1</v>
      </c>
      <c r="F254" s="5" t="str">
        <f>VLOOKUP(C254,[2]HeroConfig!$B:$D,3,FALSE)</f>
        <v>唐僧</v>
      </c>
      <c r="G254">
        <v>10087</v>
      </c>
      <c r="H254">
        <v>4</v>
      </c>
      <c r="I254">
        <v>1</v>
      </c>
      <c r="J254" s="5" t="str">
        <f>VLOOKUP(G254,[2]HeroConfig!$B:$D,3,FALSE)</f>
        <v>赵公明</v>
      </c>
      <c r="K254" t="str">
        <f>F254&amp;$J$1&amp;J254&amp;$K$1&amp;$D254&amp;$L$1&amp;IF(E254=0,"",$M$1&amp;E254&amp;$N$1)</f>
        <v>唐僧、赵公明达到特训4级并激活1个特训技能开启</v>
      </c>
      <c r="Q254" s="6">
        <v>10007</v>
      </c>
      <c r="R254" s="5">
        <v>4</v>
      </c>
      <c r="S254" s="5">
        <v>1</v>
      </c>
      <c r="T254" s="5"/>
      <c r="U254">
        <v>10087</v>
      </c>
      <c r="V254">
        <v>4</v>
      </c>
      <c r="W254">
        <v>1</v>
      </c>
      <c r="Y254" s="6">
        <v>10089</v>
      </c>
      <c r="Z254" s="6" t="s">
        <v>406</v>
      </c>
    </row>
    <row r="255" spans="1:26" x14ac:dyDescent="0.2">
      <c r="A255" s="6">
        <v>10089</v>
      </c>
      <c r="B255" s="6" t="s">
        <v>406</v>
      </c>
      <c r="C255" s="6"/>
      <c r="D255" s="5"/>
      <c r="E255" s="5"/>
      <c r="Q255" s="6"/>
      <c r="R255" s="5"/>
      <c r="S255" s="5"/>
      <c r="T255" s="5"/>
      <c r="Y255" s="6">
        <v>10089</v>
      </c>
      <c r="Z255" s="6" t="s">
        <v>406</v>
      </c>
    </row>
    <row r="256" spans="1:26" x14ac:dyDescent="0.2">
      <c r="A256" s="6">
        <v>10089</v>
      </c>
      <c r="B256" s="6" t="s">
        <v>406</v>
      </c>
      <c r="C256" s="6">
        <v>10015</v>
      </c>
      <c r="D256" s="5">
        <v>6</v>
      </c>
      <c r="E256" s="5">
        <v>2</v>
      </c>
      <c r="F256" s="5" t="str">
        <f>VLOOKUP(C256,[2]HeroConfig!$B:$D,3,FALSE)</f>
        <v>伏虎罗汉</v>
      </c>
      <c r="G256">
        <v>10013</v>
      </c>
      <c r="H256">
        <v>6</v>
      </c>
      <c r="I256">
        <v>2</v>
      </c>
      <c r="J256" s="5" t="str">
        <f>VLOOKUP(G256,[2]HeroConfig!$B:$D,3,FALSE)</f>
        <v>韩湘子</v>
      </c>
      <c r="K256" t="str">
        <f>F256&amp;$J$1&amp;J256&amp;$K$1&amp;$D256&amp;$L$1&amp;IF(E256=0,"",$M$1&amp;E256&amp;$N$1)</f>
        <v>伏虎罗汉、韩湘子达到特训6级并激活2个特训技能开启</v>
      </c>
      <c r="Q256" s="6">
        <v>10015</v>
      </c>
      <c r="R256" s="5">
        <v>6</v>
      </c>
      <c r="S256" s="5">
        <v>2</v>
      </c>
      <c r="T256" s="5"/>
      <c r="U256">
        <v>10013</v>
      </c>
      <c r="V256">
        <v>6</v>
      </c>
      <c r="W256">
        <v>2</v>
      </c>
      <c r="Y256" s="6">
        <v>10089</v>
      </c>
      <c r="Z256" s="6" t="s">
        <v>406</v>
      </c>
    </row>
    <row r="257" spans="1:26" x14ac:dyDescent="0.2">
      <c r="A257" s="6">
        <v>10089</v>
      </c>
      <c r="B257" s="6" t="s">
        <v>406</v>
      </c>
      <c r="C257" s="6"/>
      <c r="D257" s="5"/>
      <c r="E257" s="5"/>
      <c r="Q257" s="6"/>
      <c r="R257" s="5"/>
      <c r="S257" s="5"/>
      <c r="T257" s="5"/>
      <c r="Y257" s="6">
        <v>10089</v>
      </c>
      <c r="Z257" s="6" t="s">
        <v>406</v>
      </c>
    </row>
    <row r="258" spans="1:26" x14ac:dyDescent="0.2">
      <c r="A258" s="6">
        <v>10040</v>
      </c>
      <c r="B258" s="6" t="s">
        <v>418</v>
      </c>
      <c r="C258" s="6">
        <v>10004</v>
      </c>
      <c r="D258" s="5">
        <v>1</v>
      </c>
      <c r="E258" s="5">
        <v>0</v>
      </c>
      <c r="F258" s="5" t="str">
        <f>VLOOKUP(C258,[2]HeroConfig!$B:$D,3,FALSE)</f>
        <v>慈航道人</v>
      </c>
      <c r="G258">
        <v>10010</v>
      </c>
      <c r="H258">
        <v>1</v>
      </c>
      <c r="I258">
        <v>0</v>
      </c>
      <c r="J258" s="5" t="str">
        <f>VLOOKUP(G258,[2]HeroConfig!$B:$D,3,FALSE)</f>
        <v>帝释天</v>
      </c>
      <c r="K258" t="str">
        <f>F258&amp;$J$1&amp;J258&amp;$K$1&amp;$D258&amp;$L$1&amp;IF(E258=0,"",$M$1&amp;E258&amp;$N$1)</f>
        <v>慈航道人、帝释天达到特训1级</v>
      </c>
      <c r="Q258" s="6">
        <v>10004</v>
      </c>
      <c r="R258" s="5">
        <v>1</v>
      </c>
      <c r="S258" s="5">
        <v>0</v>
      </c>
      <c r="T258" s="5"/>
      <c r="U258">
        <v>10010</v>
      </c>
      <c r="V258">
        <v>1</v>
      </c>
      <c r="W258">
        <v>0</v>
      </c>
      <c r="Y258" s="6">
        <v>10040</v>
      </c>
      <c r="Z258" s="6" t="s">
        <v>418</v>
      </c>
    </row>
    <row r="259" spans="1:26" x14ac:dyDescent="0.2">
      <c r="A259" s="6">
        <v>10040</v>
      </c>
      <c r="B259" s="6" t="s">
        <v>418</v>
      </c>
      <c r="C259" s="6"/>
      <c r="D259" s="5"/>
      <c r="E259" s="5"/>
      <c r="Q259" s="6"/>
      <c r="R259" s="5"/>
      <c r="S259" s="5"/>
      <c r="T259" s="5"/>
      <c r="Y259" s="6">
        <v>10040</v>
      </c>
      <c r="Z259" s="6" t="s">
        <v>418</v>
      </c>
    </row>
    <row r="260" spans="1:26" x14ac:dyDescent="0.2">
      <c r="A260" s="6">
        <v>10040</v>
      </c>
      <c r="B260" s="6" t="s">
        <v>418</v>
      </c>
      <c r="C260" s="6">
        <v>10009</v>
      </c>
      <c r="D260" s="5">
        <v>2</v>
      </c>
      <c r="E260" s="5">
        <v>0</v>
      </c>
      <c r="F260" s="5" t="str">
        <f>VLOOKUP(C260,[2]HeroConfig!$B:$D,3,FALSE)</f>
        <v>女儿国王</v>
      </c>
      <c r="G260">
        <v>10006</v>
      </c>
      <c r="H260">
        <v>2</v>
      </c>
      <c r="I260">
        <v>0</v>
      </c>
      <c r="J260" s="5" t="str">
        <f>VLOOKUP(G260,[2]HeroConfig!$B:$D,3,FALSE)</f>
        <v>牛魔王</v>
      </c>
      <c r="K260" t="str">
        <f>F260&amp;$J$1&amp;J260&amp;$K$1&amp;$D260&amp;$L$1&amp;IF(E260=0,"",$M$1&amp;E260&amp;$N$1)</f>
        <v>女儿国王、牛魔王达到特训2级</v>
      </c>
      <c r="Q260" s="6">
        <v>10009</v>
      </c>
      <c r="R260" s="5">
        <v>2</v>
      </c>
      <c r="S260" s="5">
        <v>0</v>
      </c>
      <c r="T260" s="5"/>
      <c r="U260">
        <v>10006</v>
      </c>
      <c r="V260">
        <v>2</v>
      </c>
      <c r="W260">
        <v>0</v>
      </c>
      <c r="Y260" s="6">
        <v>10040</v>
      </c>
      <c r="Z260" s="6" t="s">
        <v>418</v>
      </c>
    </row>
    <row r="261" spans="1:26" x14ac:dyDescent="0.2">
      <c r="A261" s="6">
        <v>10040</v>
      </c>
      <c r="B261" s="6" t="s">
        <v>418</v>
      </c>
      <c r="C261" s="6"/>
      <c r="D261" s="5"/>
      <c r="E261" s="5"/>
      <c r="Q261" s="6"/>
      <c r="R261" s="5"/>
      <c r="S261" s="5"/>
      <c r="T261" s="5"/>
      <c r="Y261" s="6">
        <v>10040</v>
      </c>
      <c r="Z261" s="6" t="s">
        <v>418</v>
      </c>
    </row>
    <row r="262" spans="1:26" x14ac:dyDescent="0.2">
      <c r="A262" s="6">
        <v>10040</v>
      </c>
      <c r="B262" s="6" t="s">
        <v>418</v>
      </c>
      <c r="C262" s="6">
        <v>10016</v>
      </c>
      <c r="D262" s="5">
        <v>4</v>
      </c>
      <c r="E262" s="5">
        <v>1</v>
      </c>
      <c r="F262" s="5" t="str">
        <f>VLOOKUP(C262,[2]HeroConfig!$B:$D,3,FALSE)</f>
        <v>吴刚</v>
      </c>
      <c r="G262">
        <v>10020</v>
      </c>
      <c r="H262">
        <v>4</v>
      </c>
      <c r="I262">
        <v>1</v>
      </c>
      <c r="J262" s="5" t="str">
        <f>VLOOKUP(G262,[2]HeroConfig!$B:$D,3,FALSE)</f>
        <v>玄鸟</v>
      </c>
      <c r="K262" t="str">
        <f>F262&amp;$J$1&amp;J262&amp;$K$1&amp;$D262&amp;$L$1&amp;IF(E262=0,"",$M$1&amp;E262&amp;$N$1)</f>
        <v>吴刚、玄鸟达到特训4级并激活1个特训技能开启</v>
      </c>
      <c r="Q262" s="6">
        <v>10016</v>
      </c>
      <c r="R262" s="5">
        <v>4</v>
      </c>
      <c r="S262" s="5">
        <v>1</v>
      </c>
      <c r="T262" s="5"/>
      <c r="U262">
        <v>10020</v>
      </c>
      <c r="V262">
        <v>4</v>
      </c>
      <c r="W262">
        <v>1</v>
      </c>
      <c r="Y262" s="6">
        <v>10040</v>
      </c>
      <c r="Z262" s="6" t="s">
        <v>418</v>
      </c>
    </row>
    <row r="263" spans="1:26" x14ac:dyDescent="0.2">
      <c r="A263" s="6">
        <v>10040</v>
      </c>
      <c r="B263" s="6" t="s">
        <v>418</v>
      </c>
      <c r="C263" s="6"/>
      <c r="D263" s="5"/>
      <c r="E263" s="5"/>
      <c r="Q263" s="6"/>
      <c r="R263" s="5"/>
      <c r="S263" s="5"/>
      <c r="T263" s="5"/>
      <c r="Y263" s="6">
        <v>10040</v>
      </c>
      <c r="Z263" s="6" t="s">
        <v>418</v>
      </c>
    </row>
    <row r="264" spans="1:26" x14ac:dyDescent="0.2">
      <c r="A264" s="6">
        <v>10040</v>
      </c>
      <c r="B264" s="6" t="s">
        <v>418</v>
      </c>
      <c r="C264" s="6">
        <v>10017</v>
      </c>
      <c r="D264" s="5">
        <v>6</v>
      </c>
      <c r="E264" s="5">
        <v>2</v>
      </c>
      <c r="F264" s="5" t="str">
        <f>VLOOKUP(C264,[2]HeroConfig!$B:$D,3,FALSE)</f>
        <v>嫦娥</v>
      </c>
      <c r="G264">
        <v>10012</v>
      </c>
      <c r="H264">
        <v>6</v>
      </c>
      <c r="I264">
        <v>2</v>
      </c>
      <c r="J264" s="5" t="str">
        <f>VLOOKUP(G264,[2]HeroConfig!$B:$D,3,FALSE)</f>
        <v>降龙罗汉</v>
      </c>
      <c r="K264" t="str">
        <f>F264&amp;$J$1&amp;J264&amp;$K$1&amp;$D264&amp;$L$1&amp;IF(E264=0,"",$M$1&amp;E264&amp;$N$1)</f>
        <v>嫦娥、降龙罗汉达到特训6级并激活2个特训技能开启</v>
      </c>
      <c r="Q264" s="6">
        <v>10017</v>
      </c>
      <c r="R264" s="5">
        <v>6</v>
      </c>
      <c r="S264" s="5">
        <v>2</v>
      </c>
      <c r="T264" s="5"/>
      <c r="U264">
        <v>10012</v>
      </c>
      <c r="V264">
        <v>6</v>
      </c>
      <c r="W264">
        <v>2</v>
      </c>
      <c r="Y264" s="6">
        <v>10040</v>
      </c>
      <c r="Z264" s="6" t="s">
        <v>418</v>
      </c>
    </row>
    <row r="265" spans="1:26" x14ac:dyDescent="0.2">
      <c r="A265" s="6">
        <v>10040</v>
      </c>
      <c r="B265" s="6" t="s">
        <v>418</v>
      </c>
      <c r="C265" s="6"/>
      <c r="D265" s="5"/>
      <c r="E265" s="5"/>
      <c r="Q265" s="6"/>
      <c r="R265" s="5"/>
      <c r="S265" s="5"/>
      <c r="T265" s="5"/>
      <c r="Y265" s="6">
        <v>10040</v>
      </c>
      <c r="Z265" s="6" t="s">
        <v>418</v>
      </c>
    </row>
    <row r="266" spans="1:26" x14ac:dyDescent="0.2">
      <c r="A266" s="6">
        <v>10085</v>
      </c>
      <c r="B266" s="6" t="s">
        <v>428</v>
      </c>
      <c r="C266" s="6">
        <v>10018</v>
      </c>
      <c r="D266" s="5">
        <v>1</v>
      </c>
      <c r="E266" s="5">
        <v>0</v>
      </c>
      <c r="F266" s="5" t="str">
        <f>VLOOKUP(C266,[2]HeroConfig!$B:$D,3,FALSE)</f>
        <v>九命猫</v>
      </c>
      <c r="G266">
        <v>10088</v>
      </c>
      <c r="H266">
        <v>1</v>
      </c>
      <c r="I266">
        <v>0</v>
      </c>
      <c r="J266" s="5" t="str">
        <f>VLOOKUP(G266,[2]HeroConfig!$B:$D,3,FALSE)</f>
        <v>申公豹</v>
      </c>
      <c r="K266" t="str">
        <f>F266&amp;$J$1&amp;J266&amp;$K$1&amp;$D266&amp;$L$1&amp;IF(E266=0,"",$M$1&amp;E266&amp;$N$1)</f>
        <v>九命猫、申公豹达到特训1级</v>
      </c>
      <c r="Q266" s="6">
        <v>10018</v>
      </c>
      <c r="R266" s="5">
        <v>1</v>
      </c>
      <c r="S266" s="5">
        <v>0</v>
      </c>
      <c r="T266" s="5"/>
      <c r="U266">
        <v>10088</v>
      </c>
      <c r="V266">
        <v>1</v>
      </c>
      <c r="W266">
        <v>0</v>
      </c>
      <c r="Y266" s="6">
        <v>10085</v>
      </c>
      <c r="Z266" s="6" t="s">
        <v>428</v>
      </c>
    </row>
    <row r="267" spans="1:26" x14ac:dyDescent="0.2">
      <c r="A267" s="6">
        <v>10085</v>
      </c>
      <c r="B267" s="6" t="s">
        <v>428</v>
      </c>
      <c r="C267" s="6"/>
      <c r="D267" s="5"/>
      <c r="E267" s="5"/>
      <c r="Q267" s="6"/>
      <c r="R267" s="5"/>
      <c r="S267" s="5"/>
      <c r="T267" s="5"/>
      <c r="Y267" s="6">
        <v>10085</v>
      </c>
      <c r="Z267" s="6" t="s">
        <v>428</v>
      </c>
    </row>
    <row r="268" spans="1:26" x14ac:dyDescent="0.2">
      <c r="A268" s="6">
        <v>10085</v>
      </c>
      <c r="B268" s="6" t="s">
        <v>428</v>
      </c>
      <c r="C268" s="6">
        <v>10005</v>
      </c>
      <c r="D268" s="5">
        <v>2</v>
      </c>
      <c r="E268" s="5">
        <v>0</v>
      </c>
      <c r="F268" s="5" t="str">
        <f>VLOOKUP(C268,[2]HeroConfig!$B:$D,3,FALSE)</f>
        <v>铁扇公主</v>
      </c>
      <c r="G268">
        <v>10021</v>
      </c>
      <c r="H268">
        <v>2</v>
      </c>
      <c r="I268">
        <v>0</v>
      </c>
      <c r="J268" s="5" t="str">
        <f>VLOOKUP(G268,[2]HeroConfig!$B:$D,3,FALSE)</f>
        <v>东陵圣母</v>
      </c>
      <c r="K268" t="str">
        <f>F268&amp;$J$1&amp;J268&amp;$K$1&amp;$D268&amp;$L$1&amp;IF(E268=0,"",$M$1&amp;E268&amp;$N$1)</f>
        <v>铁扇公主、东陵圣母达到特训2级</v>
      </c>
      <c r="Q268" s="6">
        <v>10005</v>
      </c>
      <c r="R268" s="5">
        <v>2</v>
      </c>
      <c r="S268" s="5">
        <v>0</v>
      </c>
      <c r="T268" s="5"/>
      <c r="U268">
        <v>10021</v>
      </c>
      <c r="V268">
        <v>2</v>
      </c>
      <c r="W268">
        <v>0</v>
      </c>
      <c r="Y268" s="6">
        <v>10085</v>
      </c>
      <c r="Z268" s="6" t="s">
        <v>428</v>
      </c>
    </row>
    <row r="269" spans="1:26" x14ac:dyDescent="0.2">
      <c r="A269" s="6">
        <v>10085</v>
      </c>
      <c r="B269" s="6" t="s">
        <v>428</v>
      </c>
      <c r="C269" s="6"/>
      <c r="D269" s="5"/>
      <c r="E269" s="5"/>
      <c r="Q269" s="6"/>
      <c r="R269" s="5"/>
      <c r="S269" s="5"/>
      <c r="T269" s="5"/>
      <c r="Y269" s="6">
        <v>10085</v>
      </c>
      <c r="Z269" s="6" t="s">
        <v>428</v>
      </c>
    </row>
    <row r="270" spans="1:26" x14ac:dyDescent="0.2">
      <c r="A270" s="6">
        <v>10085</v>
      </c>
      <c r="B270" s="6" t="s">
        <v>428</v>
      </c>
      <c r="C270" s="6">
        <v>10002</v>
      </c>
      <c r="D270" s="5">
        <v>4</v>
      </c>
      <c r="E270" s="5">
        <v>1</v>
      </c>
      <c r="F270" s="5" t="str">
        <f>VLOOKUP(C270,[2]HeroConfig!$B:$D,3,FALSE)</f>
        <v>白素贞</v>
      </c>
      <c r="G270">
        <v>10024</v>
      </c>
      <c r="H270">
        <v>4</v>
      </c>
      <c r="I270">
        <v>1</v>
      </c>
      <c r="J270" s="5" t="str">
        <f>VLOOKUP(G270,[2]HeroConfig!$B:$D,3,FALSE)</f>
        <v>姜子牙</v>
      </c>
      <c r="K270" t="str">
        <f>F270&amp;$J$1&amp;J270&amp;$K$1&amp;$D270&amp;$L$1&amp;IF(E270=0,"",$M$1&amp;E270&amp;$N$1)</f>
        <v>白素贞、姜子牙达到特训4级并激活1个特训技能开启</v>
      </c>
      <c r="Q270" s="6">
        <v>10002</v>
      </c>
      <c r="R270" s="5">
        <v>4</v>
      </c>
      <c r="S270" s="5">
        <v>1</v>
      </c>
      <c r="T270" s="5"/>
      <c r="U270">
        <v>10024</v>
      </c>
      <c r="V270">
        <v>4</v>
      </c>
      <c r="W270">
        <v>1</v>
      </c>
      <c r="Y270" s="6">
        <v>10085</v>
      </c>
      <c r="Z270" s="6" t="s">
        <v>428</v>
      </c>
    </row>
    <row r="271" spans="1:26" x14ac:dyDescent="0.2">
      <c r="A271" s="6">
        <v>10085</v>
      </c>
      <c r="B271" s="6" t="s">
        <v>428</v>
      </c>
      <c r="C271" s="6"/>
      <c r="D271" s="5"/>
      <c r="E271" s="5"/>
      <c r="Q271" s="6"/>
      <c r="R271" s="5"/>
      <c r="S271" s="5"/>
      <c r="T271" s="5"/>
      <c r="Y271" s="6">
        <v>10085</v>
      </c>
      <c r="Z271" s="6" t="s">
        <v>428</v>
      </c>
    </row>
    <row r="272" spans="1:26" x14ac:dyDescent="0.2">
      <c r="A272" s="6">
        <v>10085</v>
      </c>
      <c r="B272" s="6" t="s">
        <v>428</v>
      </c>
      <c r="C272" s="6">
        <v>10003</v>
      </c>
      <c r="D272" s="5">
        <v>6</v>
      </c>
      <c r="E272" s="5">
        <v>2</v>
      </c>
      <c r="F272" s="5" t="str">
        <f>VLOOKUP(C272,[2]HeroConfig!$B:$D,3,FALSE)</f>
        <v>猪八戒</v>
      </c>
      <c r="G272">
        <v>10010</v>
      </c>
      <c r="H272">
        <v>6</v>
      </c>
      <c r="I272">
        <v>2</v>
      </c>
      <c r="J272" s="5" t="str">
        <f>VLOOKUP(G272,[2]HeroConfig!$B:$D,3,FALSE)</f>
        <v>帝释天</v>
      </c>
      <c r="K272" t="str">
        <f>F272&amp;$J$1&amp;J272&amp;$K$1&amp;$D272&amp;$L$1&amp;IF(E272=0,"",$M$1&amp;E272&amp;$N$1)</f>
        <v>猪八戒、帝释天达到特训6级并激活2个特训技能开启</v>
      </c>
      <c r="Q272" s="6">
        <v>10003</v>
      </c>
      <c r="R272" s="5">
        <v>6</v>
      </c>
      <c r="S272" s="5">
        <v>2</v>
      </c>
      <c r="T272" s="5"/>
      <c r="U272">
        <v>10010</v>
      </c>
      <c r="V272">
        <v>6</v>
      </c>
      <c r="W272">
        <v>2</v>
      </c>
      <c r="Y272" s="6">
        <v>10085</v>
      </c>
      <c r="Z272" s="6" t="s">
        <v>428</v>
      </c>
    </row>
    <row r="273" spans="1:26" x14ac:dyDescent="0.2">
      <c r="A273" s="6">
        <v>10085</v>
      </c>
      <c r="B273" s="6" t="s">
        <v>428</v>
      </c>
      <c r="C273" s="6"/>
      <c r="D273" s="5"/>
      <c r="E273" s="5"/>
      <c r="Q273" s="6"/>
      <c r="R273" s="5"/>
      <c r="S273" s="5"/>
      <c r="T273" s="5"/>
      <c r="Y273" s="6">
        <v>10085</v>
      </c>
      <c r="Z273" s="6" t="s">
        <v>428</v>
      </c>
    </row>
    <row r="274" spans="1:26" x14ac:dyDescent="0.2">
      <c r="A274" s="6">
        <v>10086</v>
      </c>
      <c r="B274" s="6" t="s">
        <v>440</v>
      </c>
      <c r="C274" s="6">
        <v>10012</v>
      </c>
      <c r="D274" s="5">
        <v>1</v>
      </c>
      <c r="E274" s="5">
        <v>0</v>
      </c>
      <c r="F274" s="5" t="str">
        <f>VLOOKUP(C274,[2]HeroConfig!$B:$D,3,FALSE)</f>
        <v>降龙罗汉</v>
      </c>
      <c r="G274">
        <v>10006</v>
      </c>
      <c r="H274">
        <v>1</v>
      </c>
      <c r="I274">
        <v>0</v>
      </c>
      <c r="J274" s="5" t="str">
        <f>VLOOKUP(G274,[2]HeroConfig!$B:$D,3,FALSE)</f>
        <v>牛魔王</v>
      </c>
      <c r="K274" t="str">
        <f>F274&amp;$J$1&amp;J274&amp;$K$1&amp;$D274&amp;$L$1&amp;IF(E274=0,"",$M$1&amp;E274&amp;$N$1)</f>
        <v>降龙罗汉、牛魔王达到特训1级</v>
      </c>
      <c r="Q274" s="6">
        <v>10012</v>
      </c>
      <c r="R274" s="5">
        <v>1</v>
      </c>
      <c r="S274" s="5">
        <v>0</v>
      </c>
      <c r="T274" s="5"/>
      <c r="U274">
        <v>10006</v>
      </c>
      <c r="V274">
        <v>1</v>
      </c>
      <c r="W274">
        <v>0</v>
      </c>
      <c r="Y274" s="6">
        <v>10086</v>
      </c>
      <c r="Z274" s="6" t="s">
        <v>440</v>
      </c>
    </row>
    <row r="275" spans="1:26" x14ac:dyDescent="0.2">
      <c r="A275" s="6">
        <v>10086</v>
      </c>
      <c r="B275" s="6" t="s">
        <v>440</v>
      </c>
      <c r="C275" s="6"/>
      <c r="D275" s="5"/>
      <c r="E275" s="5"/>
      <c r="Q275" s="6"/>
      <c r="R275" s="5"/>
      <c r="S275" s="5"/>
      <c r="T275" s="5"/>
      <c r="Y275" s="6">
        <v>10086</v>
      </c>
      <c r="Z275" s="6" t="s">
        <v>440</v>
      </c>
    </row>
    <row r="276" spans="1:26" x14ac:dyDescent="0.2">
      <c r="A276" s="6">
        <v>10086</v>
      </c>
      <c r="B276" s="6" t="s">
        <v>440</v>
      </c>
      <c r="C276" s="6">
        <v>10007</v>
      </c>
      <c r="D276" s="5">
        <v>2</v>
      </c>
      <c r="E276" s="5">
        <v>0</v>
      </c>
      <c r="F276" s="5" t="str">
        <f>VLOOKUP(C276,[2]HeroConfig!$B:$D,3,FALSE)</f>
        <v>唐僧</v>
      </c>
      <c r="G276">
        <v>10004</v>
      </c>
      <c r="H276">
        <v>2</v>
      </c>
      <c r="I276">
        <v>0</v>
      </c>
      <c r="J276" s="5" t="str">
        <f>VLOOKUP(G276,[2]HeroConfig!$B:$D,3,FALSE)</f>
        <v>慈航道人</v>
      </c>
      <c r="K276" t="str">
        <f>F276&amp;$J$1&amp;J276&amp;$K$1&amp;$D276&amp;$L$1&amp;IF(E276=0,"",$M$1&amp;E276&amp;$N$1)</f>
        <v>唐僧、慈航道人达到特训2级</v>
      </c>
      <c r="Q276" s="6">
        <v>10007</v>
      </c>
      <c r="R276" s="5">
        <v>2</v>
      </c>
      <c r="S276" s="5">
        <v>0</v>
      </c>
      <c r="T276" s="5"/>
      <c r="U276">
        <v>10004</v>
      </c>
      <c r="V276">
        <v>2</v>
      </c>
      <c r="W276">
        <v>0</v>
      </c>
      <c r="Y276" s="6">
        <v>10086</v>
      </c>
      <c r="Z276" s="6" t="s">
        <v>440</v>
      </c>
    </row>
    <row r="277" spans="1:26" x14ac:dyDescent="0.2">
      <c r="A277" s="6">
        <v>10086</v>
      </c>
      <c r="B277" s="6" t="s">
        <v>440</v>
      </c>
      <c r="C277" s="6"/>
      <c r="D277" s="5"/>
      <c r="E277" s="5"/>
      <c r="Q277" s="6"/>
      <c r="R277" s="5"/>
      <c r="S277" s="5"/>
      <c r="T277" s="5"/>
      <c r="Y277" s="6">
        <v>10086</v>
      </c>
      <c r="Z277" s="6" t="s">
        <v>440</v>
      </c>
    </row>
    <row r="278" spans="1:26" x14ac:dyDescent="0.2">
      <c r="A278" s="6">
        <v>10086</v>
      </c>
      <c r="B278" s="6" t="s">
        <v>440</v>
      </c>
      <c r="C278" s="6">
        <v>10015</v>
      </c>
      <c r="D278" s="5">
        <v>4</v>
      </c>
      <c r="E278" s="5">
        <v>1</v>
      </c>
      <c r="F278" s="5" t="str">
        <f>VLOOKUP(C278,[2]HeroConfig!$B:$D,3,FALSE)</f>
        <v>伏虎罗汉</v>
      </c>
      <c r="G278">
        <v>10033</v>
      </c>
      <c r="H278">
        <v>4</v>
      </c>
      <c r="I278">
        <v>1</v>
      </c>
      <c r="J278" s="5" t="str">
        <f>VLOOKUP(G278,[2]HeroConfig!$B:$D,3,FALSE)</f>
        <v>菩提树神</v>
      </c>
      <c r="K278" t="str">
        <f>F278&amp;$J$1&amp;J278&amp;$K$1&amp;$D278&amp;$L$1&amp;IF(E278=0,"",$M$1&amp;E278&amp;$N$1)</f>
        <v>伏虎罗汉、菩提树神达到特训4级并激活1个特训技能开启</v>
      </c>
      <c r="Q278" s="6">
        <v>10015</v>
      </c>
      <c r="R278" s="5">
        <v>4</v>
      </c>
      <c r="S278" s="5">
        <v>1</v>
      </c>
      <c r="T278" s="5"/>
      <c r="U278">
        <v>10033</v>
      </c>
      <c r="V278">
        <v>4</v>
      </c>
      <c r="W278">
        <v>1</v>
      </c>
      <c r="Y278" s="6">
        <v>10086</v>
      </c>
      <c r="Z278" s="6" t="s">
        <v>440</v>
      </c>
    </row>
    <row r="279" spans="1:26" x14ac:dyDescent="0.2">
      <c r="A279" s="6">
        <v>10086</v>
      </c>
      <c r="B279" s="6" t="s">
        <v>440</v>
      </c>
      <c r="C279" s="6"/>
      <c r="D279" s="5"/>
      <c r="E279" s="5"/>
      <c r="Q279" s="6"/>
      <c r="R279" s="5"/>
      <c r="S279" s="5"/>
      <c r="T279" s="5"/>
      <c r="Y279" s="6">
        <v>10086</v>
      </c>
      <c r="Z279" s="6" t="s">
        <v>440</v>
      </c>
    </row>
    <row r="280" spans="1:26" x14ac:dyDescent="0.2">
      <c r="A280" s="6">
        <v>10086</v>
      </c>
      <c r="B280" s="6" t="s">
        <v>440</v>
      </c>
      <c r="C280" s="6">
        <v>10022</v>
      </c>
      <c r="D280" s="5">
        <v>6</v>
      </c>
      <c r="E280" s="5">
        <v>2</v>
      </c>
      <c r="F280" s="5" t="str">
        <f>VLOOKUP(C280,[2]HeroConfig!$B:$D,3,FALSE)</f>
        <v>达摩</v>
      </c>
      <c r="G280">
        <v>10042</v>
      </c>
      <c r="H280">
        <v>6</v>
      </c>
      <c r="I280">
        <v>2</v>
      </c>
      <c r="J280" s="5" t="str">
        <f>VLOOKUP(G280,[2]HeroConfig!$B:$D,3,FALSE)</f>
        <v>常羲</v>
      </c>
      <c r="K280" t="str">
        <f>F280&amp;$J$1&amp;J280&amp;$K$1&amp;$D280&amp;$L$1&amp;IF(E280=0,"",$M$1&amp;E280&amp;$N$1)</f>
        <v>达摩、常羲达到特训6级并激活2个特训技能开启</v>
      </c>
      <c r="Q280" s="6">
        <v>10022</v>
      </c>
      <c r="R280" s="5">
        <v>6</v>
      </c>
      <c r="S280" s="5">
        <v>2</v>
      </c>
      <c r="T280" s="5"/>
      <c r="U280">
        <v>10042</v>
      </c>
      <c r="V280">
        <v>6</v>
      </c>
      <c r="W280">
        <v>2</v>
      </c>
      <c r="Y280" s="6">
        <v>10086</v>
      </c>
      <c r="Z280" s="6" t="s">
        <v>440</v>
      </c>
    </row>
    <row r="281" spans="1:26" x14ac:dyDescent="0.2">
      <c r="A281" s="6">
        <v>10086</v>
      </c>
      <c r="B281" s="6" t="s">
        <v>440</v>
      </c>
      <c r="C281" s="6"/>
      <c r="D281" s="5"/>
      <c r="E281" s="5"/>
      <c r="Q281" s="6"/>
      <c r="R281" s="5"/>
      <c r="S281" s="5"/>
      <c r="T281" s="5"/>
      <c r="Y281" s="6">
        <v>10086</v>
      </c>
      <c r="Z281" s="6" t="s">
        <v>440</v>
      </c>
    </row>
    <row r="282" spans="1:26" x14ac:dyDescent="0.2">
      <c r="A282" s="6">
        <v>10090</v>
      </c>
      <c r="B282" s="6" t="s">
        <v>452</v>
      </c>
      <c r="C282" s="6">
        <v>10019</v>
      </c>
      <c r="D282" s="5">
        <v>1</v>
      </c>
      <c r="E282" s="5">
        <v>0</v>
      </c>
      <c r="F282" s="5" t="str">
        <f>VLOOKUP(C282,[2]HeroConfig!$B:$D,3,FALSE)</f>
        <v>金灵圣母</v>
      </c>
      <c r="G282">
        <v>10020</v>
      </c>
      <c r="H282">
        <v>1</v>
      </c>
      <c r="I282">
        <v>0</v>
      </c>
      <c r="J282" s="5" t="str">
        <f>VLOOKUP(G282,[2]HeroConfig!$B:$D,3,FALSE)</f>
        <v>玄鸟</v>
      </c>
      <c r="K282" t="str">
        <f>F282&amp;$J$1&amp;J282&amp;$K$1&amp;$D282&amp;$L$1&amp;IF(E282=0,"",$M$1&amp;E282&amp;$N$1)</f>
        <v>金灵圣母、玄鸟达到特训1级</v>
      </c>
      <c r="Q282" s="6">
        <v>10019</v>
      </c>
      <c r="R282" s="5">
        <v>1</v>
      </c>
      <c r="S282" s="5">
        <v>0</v>
      </c>
      <c r="T282" s="5"/>
      <c r="U282">
        <v>10020</v>
      </c>
      <c r="V282">
        <v>1</v>
      </c>
      <c r="W282">
        <v>0</v>
      </c>
      <c r="Y282" s="6">
        <v>10090</v>
      </c>
      <c r="Z282" s="6" t="s">
        <v>452</v>
      </c>
    </row>
    <row r="283" spans="1:26" x14ac:dyDescent="0.2">
      <c r="A283" s="6">
        <v>10090</v>
      </c>
      <c r="B283" s="6" t="s">
        <v>452</v>
      </c>
      <c r="C283" s="6"/>
      <c r="D283" s="5"/>
      <c r="E283" s="5"/>
      <c r="Q283" s="6"/>
      <c r="R283" s="5"/>
      <c r="S283" s="5"/>
      <c r="T283" s="5"/>
      <c r="Y283" s="6">
        <v>10090</v>
      </c>
      <c r="Z283" s="6" t="s">
        <v>452</v>
      </c>
    </row>
    <row r="284" spans="1:26" x14ac:dyDescent="0.2">
      <c r="A284" s="6">
        <v>10090</v>
      </c>
      <c r="B284" s="6" t="s">
        <v>452</v>
      </c>
      <c r="C284" s="6">
        <v>10041</v>
      </c>
      <c r="D284" s="5">
        <v>2</v>
      </c>
      <c r="E284" s="5">
        <v>0</v>
      </c>
      <c r="F284" s="5" t="str">
        <f>VLOOKUP(C284,[2]HeroConfig!$B:$D,3,FALSE)</f>
        <v>通天教主</v>
      </c>
      <c r="G284">
        <v>10007</v>
      </c>
      <c r="H284">
        <v>2</v>
      </c>
      <c r="I284">
        <v>0</v>
      </c>
      <c r="J284" s="5" t="str">
        <f>VLOOKUP(G284,[2]HeroConfig!$B:$D,3,FALSE)</f>
        <v>唐僧</v>
      </c>
      <c r="K284" t="str">
        <f>F284&amp;$J$1&amp;J284&amp;$K$1&amp;$D284&amp;$L$1&amp;IF(E284=0,"",$M$1&amp;E284&amp;$N$1)</f>
        <v>通天教主、唐僧达到特训2级</v>
      </c>
      <c r="Q284" s="6">
        <v>10041</v>
      </c>
      <c r="R284" s="5">
        <v>2</v>
      </c>
      <c r="S284" s="5">
        <v>0</v>
      </c>
      <c r="T284" s="5"/>
      <c r="U284">
        <v>10007</v>
      </c>
      <c r="V284">
        <v>2</v>
      </c>
      <c r="W284">
        <v>0</v>
      </c>
      <c r="Y284" s="6">
        <v>10090</v>
      </c>
      <c r="Z284" s="6" t="s">
        <v>452</v>
      </c>
    </row>
    <row r="285" spans="1:26" x14ac:dyDescent="0.2">
      <c r="A285" s="6">
        <v>10090</v>
      </c>
      <c r="B285" s="6" t="s">
        <v>452</v>
      </c>
      <c r="C285" s="6"/>
      <c r="D285" s="5"/>
      <c r="E285" s="5"/>
      <c r="Q285" s="6"/>
      <c r="R285" s="5"/>
      <c r="S285" s="5"/>
      <c r="T285" s="5"/>
      <c r="Y285" s="6">
        <v>10090</v>
      </c>
      <c r="Z285" s="6" t="s">
        <v>452</v>
      </c>
    </row>
    <row r="286" spans="1:26" x14ac:dyDescent="0.2">
      <c r="A286" s="6">
        <v>10090</v>
      </c>
      <c r="B286" s="6" t="s">
        <v>452</v>
      </c>
      <c r="C286" s="6">
        <v>10042</v>
      </c>
      <c r="D286" s="5">
        <v>4</v>
      </c>
      <c r="E286" s="5">
        <v>1</v>
      </c>
      <c r="F286" s="5" t="str">
        <f>VLOOKUP(C286,[2]HeroConfig!$B:$D,3,FALSE)</f>
        <v>常羲</v>
      </c>
      <c r="G286">
        <v>10005</v>
      </c>
      <c r="H286">
        <v>4</v>
      </c>
      <c r="I286">
        <v>1</v>
      </c>
      <c r="J286" s="5" t="str">
        <f>VLOOKUP(G286,[2]HeroConfig!$B:$D,3,FALSE)</f>
        <v>铁扇公主</v>
      </c>
      <c r="K286" t="str">
        <f>F286&amp;$J$1&amp;J286&amp;$K$1&amp;$D286&amp;$L$1&amp;IF(E286=0,"",$M$1&amp;E286&amp;$N$1)</f>
        <v>常羲、铁扇公主达到特训4级并激活1个特训技能开启</v>
      </c>
      <c r="Q286" s="6">
        <v>10042</v>
      </c>
      <c r="R286" s="5">
        <v>4</v>
      </c>
      <c r="S286" s="5">
        <v>1</v>
      </c>
      <c r="T286" s="5"/>
      <c r="U286">
        <v>10005</v>
      </c>
      <c r="V286">
        <v>4</v>
      </c>
      <c r="W286">
        <v>1</v>
      </c>
      <c r="Y286" s="6">
        <v>10090</v>
      </c>
      <c r="Z286" s="6" t="s">
        <v>452</v>
      </c>
    </row>
    <row r="287" spans="1:26" x14ac:dyDescent="0.2">
      <c r="A287" s="6">
        <v>10090</v>
      </c>
      <c r="B287" s="6" t="s">
        <v>452</v>
      </c>
      <c r="C287" s="6"/>
      <c r="D287" s="5"/>
      <c r="E287" s="5"/>
      <c r="Q287" s="6"/>
      <c r="R287" s="5"/>
      <c r="S287" s="5"/>
      <c r="T287" s="5"/>
      <c r="Y287" s="6">
        <v>10090</v>
      </c>
      <c r="Z287" s="6" t="s">
        <v>452</v>
      </c>
    </row>
    <row r="288" spans="1:26" x14ac:dyDescent="0.2">
      <c r="A288" s="6">
        <v>10090</v>
      </c>
      <c r="B288" s="6" t="s">
        <v>452</v>
      </c>
      <c r="C288" s="6">
        <v>10088</v>
      </c>
      <c r="D288" s="5">
        <v>6</v>
      </c>
      <c r="E288" s="5">
        <v>2</v>
      </c>
      <c r="F288" s="5" t="str">
        <f>VLOOKUP(C288,[2]HeroConfig!$B:$D,3,FALSE)</f>
        <v>申公豹</v>
      </c>
      <c r="G288">
        <v>10012</v>
      </c>
      <c r="H288">
        <v>6</v>
      </c>
      <c r="I288">
        <v>2</v>
      </c>
      <c r="J288" s="5" t="str">
        <f>VLOOKUP(G288,[2]HeroConfig!$B:$D,3,FALSE)</f>
        <v>降龙罗汉</v>
      </c>
      <c r="K288" t="str">
        <f>F288&amp;$J$1&amp;J288&amp;$K$1&amp;$D288&amp;$L$1&amp;IF(E288=0,"",$M$1&amp;E288&amp;$N$1)</f>
        <v>申公豹、降龙罗汉达到特训6级并激活2个特训技能开启</v>
      </c>
      <c r="Q288" s="6">
        <v>10088</v>
      </c>
      <c r="R288" s="5">
        <v>6</v>
      </c>
      <c r="S288" s="5">
        <v>2</v>
      </c>
      <c r="T288" s="5"/>
      <c r="U288">
        <v>10012</v>
      </c>
      <c r="V288">
        <v>6</v>
      </c>
      <c r="W288">
        <v>2</v>
      </c>
      <c r="Y288" s="6">
        <v>10090</v>
      </c>
      <c r="Z288" s="6" t="s">
        <v>452</v>
      </c>
    </row>
    <row r="289" spans="1:26" x14ac:dyDescent="0.2">
      <c r="A289" s="6">
        <v>10090</v>
      </c>
      <c r="B289" s="6" t="s">
        <v>452</v>
      </c>
      <c r="C289" s="6"/>
      <c r="D289" s="5"/>
      <c r="E289" s="5"/>
      <c r="Q289" s="6"/>
      <c r="R289" s="5"/>
      <c r="S289" s="5"/>
      <c r="T289" s="5"/>
      <c r="Y289" s="6">
        <v>10090</v>
      </c>
      <c r="Z289" s="6" t="s">
        <v>452</v>
      </c>
    </row>
    <row r="290" spans="1:26" x14ac:dyDescent="0.2">
      <c r="A290" s="6">
        <v>10091</v>
      </c>
      <c r="B290" s="6" t="s">
        <v>462</v>
      </c>
      <c r="C290" s="6">
        <v>10006</v>
      </c>
      <c r="D290" s="5">
        <v>1</v>
      </c>
      <c r="E290" s="5">
        <v>0</v>
      </c>
      <c r="F290" s="5" t="str">
        <f>VLOOKUP(C290,[2]HeroConfig!$B:$D,3,FALSE)</f>
        <v>牛魔王</v>
      </c>
      <c r="G290">
        <v>10012</v>
      </c>
      <c r="H290">
        <v>1</v>
      </c>
      <c r="I290">
        <v>0</v>
      </c>
      <c r="J290" s="5" t="str">
        <f>VLOOKUP(G290,[2]HeroConfig!$B:$D,3,FALSE)</f>
        <v>降龙罗汉</v>
      </c>
      <c r="K290" t="str">
        <f>F290&amp;$J$1&amp;J290&amp;$K$1&amp;$D290&amp;$L$1&amp;IF(E290=0,"",$M$1&amp;E290&amp;$N$1)</f>
        <v>牛魔王、降龙罗汉达到特训1级</v>
      </c>
      <c r="Q290" s="6">
        <v>10006</v>
      </c>
      <c r="R290" s="5">
        <v>1</v>
      </c>
      <c r="S290" s="5">
        <v>0</v>
      </c>
      <c r="T290" s="5"/>
      <c r="U290">
        <v>10012</v>
      </c>
      <c r="V290">
        <v>1</v>
      </c>
      <c r="W290">
        <v>0</v>
      </c>
      <c r="Y290" s="6">
        <v>10091</v>
      </c>
      <c r="Z290" s="6" t="s">
        <v>462</v>
      </c>
    </row>
    <row r="291" spans="1:26" x14ac:dyDescent="0.2">
      <c r="A291" s="6">
        <v>10091</v>
      </c>
      <c r="B291" s="6" t="s">
        <v>462</v>
      </c>
      <c r="C291" s="6"/>
      <c r="D291" s="5"/>
      <c r="E291" s="5"/>
      <c r="Q291" s="6"/>
      <c r="R291" s="5"/>
      <c r="S291" s="5"/>
      <c r="T291" s="5"/>
      <c r="Y291" s="6">
        <v>10091</v>
      </c>
      <c r="Z291" s="6" t="s">
        <v>462</v>
      </c>
    </row>
    <row r="292" spans="1:26" x14ac:dyDescent="0.2">
      <c r="A292" s="6">
        <v>10091</v>
      </c>
      <c r="B292" s="6" t="s">
        <v>462</v>
      </c>
      <c r="C292" s="6">
        <v>10018</v>
      </c>
      <c r="D292" s="5">
        <v>2</v>
      </c>
      <c r="E292" s="5">
        <v>0</v>
      </c>
      <c r="F292" s="5" t="str">
        <f>VLOOKUP(C292,[2]HeroConfig!$B:$D,3,FALSE)</f>
        <v>九命猫</v>
      </c>
      <c r="G292">
        <v>10033</v>
      </c>
      <c r="H292">
        <v>2</v>
      </c>
      <c r="I292">
        <v>0</v>
      </c>
      <c r="J292" s="5" t="str">
        <f>VLOOKUP(G292,[2]HeroConfig!$B:$D,3,FALSE)</f>
        <v>菩提树神</v>
      </c>
      <c r="K292" t="str">
        <f>F292&amp;$J$1&amp;J292&amp;$K$1&amp;$D292&amp;$L$1&amp;IF(E292=0,"",$M$1&amp;E292&amp;$N$1)</f>
        <v>九命猫、菩提树神达到特训2级</v>
      </c>
      <c r="Q292" s="6">
        <v>10018</v>
      </c>
      <c r="R292" s="5">
        <v>2</v>
      </c>
      <c r="S292" s="5">
        <v>0</v>
      </c>
      <c r="T292" s="5"/>
      <c r="U292">
        <v>10033</v>
      </c>
      <c r="V292">
        <v>2</v>
      </c>
      <c r="W292">
        <v>0</v>
      </c>
      <c r="Y292" s="6">
        <v>10091</v>
      </c>
      <c r="Z292" s="6" t="s">
        <v>462</v>
      </c>
    </row>
    <row r="293" spans="1:26" x14ac:dyDescent="0.2">
      <c r="A293" s="6">
        <v>10091</v>
      </c>
      <c r="B293" s="6" t="s">
        <v>462</v>
      </c>
      <c r="C293" s="6"/>
      <c r="D293" s="5"/>
      <c r="E293" s="5"/>
      <c r="Q293" s="6"/>
      <c r="R293" s="5"/>
      <c r="S293" s="5"/>
      <c r="T293" s="5"/>
      <c r="Y293" s="6">
        <v>10091</v>
      </c>
      <c r="Z293" s="6" t="s">
        <v>462</v>
      </c>
    </row>
    <row r="294" spans="1:26" x14ac:dyDescent="0.2">
      <c r="A294" s="6">
        <v>10091</v>
      </c>
      <c r="B294" s="6" t="s">
        <v>462</v>
      </c>
      <c r="C294" s="6">
        <v>10005</v>
      </c>
      <c r="D294" s="5">
        <v>4</v>
      </c>
      <c r="E294" s="5">
        <v>1</v>
      </c>
      <c r="F294" s="5" t="str">
        <f>VLOOKUP(C294,[2]HeroConfig!$B:$D,3,FALSE)</f>
        <v>铁扇公主</v>
      </c>
      <c r="G294">
        <v>10022</v>
      </c>
      <c r="H294">
        <v>4</v>
      </c>
      <c r="I294">
        <v>1</v>
      </c>
      <c r="J294" s="5" t="str">
        <f>VLOOKUP(G294,[2]HeroConfig!$B:$D,3,FALSE)</f>
        <v>达摩</v>
      </c>
      <c r="K294" t="str">
        <f>F294&amp;$J$1&amp;J294&amp;$K$1&amp;$D294&amp;$L$1&amp;IF(E294=0,"",$M$1&amp;E294&amp;$N$1)</f>
        <v>铁扇公主、达摩达到特训4级并激活1个特训技能开启</v>
      </c>
      <c r="Q294" s="6">
        <v>10005</v>
      </c>
      <c r="R294" s="5">
        <v>4</v>
      </c>
      <c r="S294" s="5">
        <v>1</v>
      </c>
      <c r="T294" s="5"/>
      <c r="U294">
        <v>10022</v>
      </c>
      <c r="V294">
        <v>4</v>
      </c>
      <c r="W294">
        <v>1</v>
      </c>
      <c r="Y294" s="6">
        <v>10091</v>
      </c>
      <c r="Z294" s="6" t="s">
        <v>462</v>
      </c>
    </row>
    <row r="295" spans="1:26" x14ac:dyDescent="0.2">
      <c r="A295" s="6">
        <v>10091</v>
      </c>
      <c r="B295" s="6" t="s">
        <v>462</v>
      </c>
      <c r="C295" s="6"/>
      <c r="D295" s="5"/>
      <c r="E295" s="5"/>
      <c r="Q295" s="6"/>
      <c r="R295" s="5"/>
      <c r="S295" s="5"/>
      <c r="T295" s="5"/>
      <c r="Y295" s="6">
        <v>10091</v>
      </c>
      <c r="Z295" s="6" t="s">
        <v>462</v>
      </c>
    </row>
    <row r="296" spans="1:26" x14ac:dyDescent="0.2">
      <c r="A296" s="6">
        <v>10091</v>
      </c>
      <c r="B296" s="6" t="s">
        <v>462</v>
      </c>
      <c r="C296" s="6">
        <v>10002</v>
      </c>
      <c r="D296" s="5">
        <v>6</v>
      </c>
      <c r="E296" s="5">
        <v>2</v>
      </c>
      <c r="F296" s="5" t="str">
        <f>VLOOKUP(C296,[2]HeroConfig!$B:$D,3,FALSE)</f>
        <v>白素贞</v>
      </c>
      <c r="G296">
        <v>10004</v>
      </c>
      <c r="H296">
        <v>6</v>
      </c>
      <c r="I296">
        <v>2</v>
      </c>
      <c r="J296" s="5" t="str">
        <f>VLOOKUP(G296,[2]HeroConfig!$B:$D,3,FALSE)</f>
        <v>慈航道人</v>
      </c>
      <c r="K296" t="str">
        <f>F296&amp;$J$1&amp;J296&amp;$K$1&amp;$D296&amp;$L$1&amp;IF(E296=0,"",$M$1&amp;E296&amp;$N$1)</f>
        <v>白素贞、慈航道人达到特训6级并激活2个特训技能开启</v>
      </c>
      <c r="Q296" s="6">
        <v>10002</v>
      </c>
      <c r="R296" s="5">
        <v>6</v>
      </c>
      <c r="S296" s="5">
        <v>2</v>
      </c>
      <c r="T296" s="5"/>
      <c r="U296">
        <v>10004</v>
      </c>
      <c r="V296">
        <v>6</v>
      </c>
      <c r="W296">
        <v>2</v>
      </c>
      <c r="Y296" s="6">
        <v>10091</v>
      </c>
      <c r="Z296" s="6" t="s">
        <v>462</v>
      </c>
    </row>
    <row r="297" spans="1:26" x14ac:dyDescent="0.2">
      <c r="A297" s="6">
        <v>10091</v>
      </c>
      <c r="B297" s="6" t="s">
        <v>462</v>
      </c>
      <c r="C297" s="6"/>
      <c r="D297" s="5"/>
      <c r="E297" s="5"/>
      <c r="Q297" s="6"/>
      <c r="R297" s="5"/>
      <c r="S297" s="5"/>
      <c r="T297" s="5"/>
      <c r="Y297" s="6">
        <v>10091</v>
      </c>
      <c r="Z297" s="6" t="s">
        <v>462</v>
      </c>
    </row>
    <row r="298" spans="1:26" x14ac:dyDescent="0.2">
      <c r="A298" s="6">
        <v>10092</v>
      </c>
      <c r="B298" s="6" t="s">
        <v>473</v>
      </c>
      <c r="C298" s="6">
        <v>10007</v>
      </c>
      <c r="D298" s="5">
        <v>1</v>
      </c>
      <c r="E298" s="5">
        <v>0</v>
      </c>
      <c r="F298" s="5" t="str">
        <f>VLOOKUP(C298,[2]HeroConfig!$B:$D,3,FALSE)</f>
        <v>唐僧</v>
      </c>
      <c r="G298">
        <v>10013</v>
      </c>
      <c r="H298">
        <v>1</v>
      </c>
      <c r="I298">
        <v>0</v>
      </c>
      <c r="J298" s="5" t="str">
        <f>VLOOKUP(G298,[2]HeroConfig!$B:$D,3,FALSE)</f>
        <v>韩湘子</v>
      </c>
      <c r="K298" t="str">
        <f>F298&amp;$J$1&amp;J298&amp;$K$1&amp;$D298&amp;$L$1&amp;IF(E298=0,"",$M$1&amp;E298&amp;$N$1)</f>
        <v>唐僧、韩湘子达到特训1级</v>
      </c>
      <c r="Q298" s="6">
        <v>10007</v>
      </c>
      <c r="R298" s="5">
        <v>1</v>
      </c>
      <c r="S298" s="5">
        <v>0</v>
      </c>
      <c r="T298" s="5"/>
      <c r="U298">
        <v>10013</v>
      </c>
      <c r="V298">
        <v>1</v>
      </c>
      <c r="W298">
        <v>0</v>
      </c>
      <c r="Y298" s="6">
        <v>10092</v>
      </c>
      <c r="Z298" s="6" t="s">
        <v>473</v>
      </c>
    </row>
    <row r="299" spans="1:26" x14ac:dyDescent="0.2">
      <c r="A299" s="6">
        <v>10092</v>
      </c>
      <c r="B299" s="6" t="s">
        <v>473</v>
      </c>
      <c r="C299" s="6"/>
      <c r="D299" s="5"/>
      <c r="E299" s="5"/>
      <c r="Q299" s="6"/>
      <c r="R299" s="5"/>
      <c r="S299" s="5"/>
      <c r="T299" s="5"/>
      <c r="Y299" s="6">
        <v>10092</v>
      </c>
      <c r="Z299" s="6" t="s">
        <v>473</v>
      </c>
    </row>
    <row r="300" spans="1:26" x14ac:dyDescent="0.2">
      <c r="A300" s="6">
        <v>10092</v>
      </c>
      <c r="B300" s="6" t="s">
        <v>473</v>
      </c>
      <c r="C300" s="6">
        <v>10015</v>
      </c>
      <c r="D300" s="5">
        <v>2</v>
      </c>
      <c r="E300" s="5">
        <v>0</v>
      </c>
      <c r="F300" s="5" t="str">
        <f>VLOOKUP(C300,[2]HeroConfig!$B:$D,3,FALSE)</f>
        <v>伏虎罗汉</v>
      </c>
      <c r="G300">
        <v>10013</v>
      </c>
      <c r="H300">
        <v>2</v>
      </c>
      <c r="I300">
        <v>0</v>
      </c>
      <c r="J300" s="5" t="str">
        <f>VLOOKUP(G300,[2]HeroConfig!$B:$D,3,FALSE)</f>
        <v>韩湘子</v>
      </c>
      <c r="K300" t="str">
        <f>F300&amp;$J$1&amp;J300&amp;$K$1&amp;$D300&amp;$L$1&amp;IF(E300=0,"",$M$1&amp;E300&amp;$N$1)</f>
        <v>伏虎罗汉、韩湘子达到特训2级</v>
      </c>
      <c r="Q300" s="6">
        <v>10015</v>
      </c>
      <c r="R300" s="5">
        <v>2</v>
      </c>
      <c r="S300" s="5">
        <v>0</v>
      </c>
      <c r="T300" s="5"/>
      <c r="U300">
        <v>10013</v>
      </c>
      <c r="V300">
        <v>2</v>
      </c>
      <c r="W300">
        <v>0</v>
      </c>
      <c r="Y300" s="6">
        <v>10092</v>
      </c>
      <c r="Z300" s="6" t="s">
        <v>473</v>
      </c>
    </row>
    <row r="301" spans="1:26" x14ac:dyDescent="0.2">
      <c r="A301" s="6">
        <v>10092</v>
      </c>
      <c r="B301" s="6" t="s">
        <v>473</v>
      </c>
      <c r="C301" s="6"/>
      <c r="D301" s="5"/>
      <c r="E301" s="5"/>
      <c r="Q301" s="6"/>
      <c r="R301" s="5"/>
      <c r="S301" s="5"/>
      <c r="T301" s="5"/>
      <c r="Y301" s="6">
        <v>10092</v>
      </c>
      <c r="Z301" s="6" t="s">
        <v>473</v>
      </c>
    </row>
    <row r="302" spans="1:26" x14ac:dyDescent="0.2">
      <c r="A302" s="6">
        <v>10092</v>
      </c>
      <c r="B302" s="6" t="s">
        <v>473</v>
      </c>
      <c r="C302" s="6">
        <v>10022</v>
      </c>
      <c r="D302" s="5">
        <v>4</v>
      </c>
      <c r="E302" s="5">
        <v>1</v>
      </c>
      <c r="F302" s="5" t="str">
        <f>VLOOKUP(C302,[2]HeroConfig!$B:$D,3,FALSE)</f>
        <v>达摩</v>
      </c>
      <c r="G302">
        <v>10018</v>
      </c>
      <c r="H302">
        <v>4</v>
      </c>
      <c r="I302">
        <v>1</v>
      </c>
      <c r="J302" s="5" t="str">
        <f>VLOOKUP(G302,[2]HeroConfig!$B:$D,3,FALSE)</f>
        <v>九命猫</v>
      </c>
      <c r="K302" t="str">
        <f>F302&amp;$J$1&amp;J302&amp;$K$1&amp;$D302&amp;$L$1&amp;IF(E302=0,"",$M$1&amp;E302&amp;$N$1)</f>
        <v>达摩、九命猫达到特训4级并激活1个特训技能开启</v>
      </c>
      <c r="Q302" s="6">
        <v>10022</v>
      </c>
      <c r="R302" s="5">
        <v>4</v>
      </c>
      <c r="S302" s="5">
        <v>1</v>
      </c>
      <c r="T302" s="5"/>
      <c r="U302">
        <v>10018</v>
      </c>
      <c r="V302">
        <v>4</v>
      </c>
      <c r="W302">
        <v>1</v>
      </c>
      <c r="Y302" s="6">
        <v>10092</v>
      </c>
      <c r="Z302" s="6" t="s">
        <v>473</v>
      </c>
    </row>
    <row r="303" spans="1:26" x14ac:dyDescent="0.2">
      <c r="A303" s="6">
        <v>10092</v>
      </c>
      <c r="B303" s="6" t="s">
        <v>473</v>
      </c>
      <c r="C303" s="6"/>
      <c r="D303" s="5"/>
      <c r="E303" s="5"/>
      <c r="Q303" s="6"/>
      <c r="R303" s="5"/>
      <c r="S303" s="5"/>
      <c r="T303" s="5"/>
      <c r="Y303" s="6">
        <v>10092</v>
      </c>
      <c r="Z303" s="6" t="s">
        <v>473</v>
      </c>
    </row>
    <row r="304" spans="1:26" x14ac:dyDescent="0.2">
      <c r="A304" s="6">
        <v>10092</v>
      </c>
      <c r="B304" s="6" t="s">
        <v>473</v>
      </c>
      <c r="C304" s="6">
        <v>10033</v>
      </c>
      <c r="D304" s="5">
        <v>6</v>
      </c>
      <c r="E304" s="5">
        <v>2</v>
      </c>
      <c r="F304" s="5" t="str">
        <f>VLOOKUP(C304,[2]HeroConfig!$B:$D,3,FALSE)</f>
        <v>菩提树神</v>
      </c>
      <c r="G304">
        <v>10016</v>
      </c>
      <c r="H304">
        <v>6</v>
      </c>
      <c r="I304">
        <v>2</v>
      </c>
      <c r="J304" s="5" t="str">
        <f>VLOOKUP(G304,[2]HeroConfig!$B:$D,3,FALSE)</f>
        <v>吴刚</v>
      </c>
      <c r="K304" t="str">
        <f>F304&amp;$J$1&amp;J304&amp;$K$1&amp;$D304&amp;$L$1&amp;IF(E304=0,"",$M$1&amp;E304&amp;$N$1)</f>
        <v>菩提树神、吴刚达到特训6级并激活2个特训技能开启</v>
      </c>
      <c r="Q304" s="6">
        <v>10033</v>
      </c>
      <c r="R304" s="5">
        <v>6</v>
      </c>
      <c r="S304" s="5">
        <v>2</v>
      </c>
      <c r="T304" s="5"/>
      <c r="U304">
        <v>10016</v>
      </c>
      <c r="V304">
        <v>6</v>
      </c>
      <c r="W304">
        <v>2</v>
      </c>
      <c r="Y304" s="6">
        <v>10092</v>
      </c>
      <c r="Z304" s="6" t="s">
        <v>473</v>
      </c>
    </row>
    <row r="305" spans="1:26" x14ac:dyDescent="0.2">
      <c r="A305" s="6">
        <v>10092</v>
      </c>
      <c r="B305" s="6" t="s">
        <v>473</v>
      </c>
      <c r="C305" s="6"/>
      <c r="D305" s="5"/>
      <c r="E305" s="5"/>
      <c r="Q305" s="6"/>
      <c r="R305" s="5"/>
      <c r="S305" s="5"/>
      <c r="T305" s="5"/>
      <c r="Y305" s="6">
        <v>10092</v>
      </c>
      <c r="Z305" s="6" t="s">
        <v>473</v>
      </c>
    </row>
    <row r="306" spans="1:26" x14ac:dyDescent="0.2">
      <c r="A306" s="6">
        <v>10093</v>
      </c>
      <c r="B306" s="6" t="s">
        <v>485</v>
      </c>
      <c r="C306" s="6">
        <v>10009</v>
      </c>
      <c r="D306" s="5">
        <v>1</v>
      </c>
      <c r="E306" s="5">
        <v>0</v>
      </c>
      <c r="F306" s="5" t="str">
        <f>VLOOKUP(C306,[2]HeroConfig!$B:$D,3,FALSE)</f>
        <v>女儿国王</v>
      </c>
      <c r="G306">
        <v>10020</v>
      </c>
      <c r="H306">
        <v>1</v>
      </c>
      <c r="I306">
        <v>0</v>
      </c>
      <c r="J306" s="5" t="str">
        <f>VLOOKUP(G306,[2]HeroConfig!$B:$D,3,FALSE)</f>
        <v>玄鸟</v>
      </c>
      <c r="K306" t="str">
        <f>F306&amp;$J$1&amp;J306&amp;$K$1&amp;$D306&amp;$L$1&amp;IF(E306=0,"",$M$1&amp;E306&amp;$N$1)</f>
        <v>女儿国王、玄鸟达到特训1级</v>
      </c>
      <c r="Q306" s="6">
        <v>10009</v>
      </c>
      <c r="R306" s="5">
        <v>1</v>
      </c>
      <c r="S306" s="5">
        <v>0</v>
      </c>
      <c r="T306" s="5"/>
      <c r="U306">
        <v>10020</v>
      </c>
      <c r="V306">
        <v>1</v>
      </c>
      <c r="W306">
        <v>0</v>
      </c>
      <c r="Y306" s="6">
        <v>10093</v>
      </c>
      <c r="Z306" s="6" t="s">
        <v>485</v>
      </c>
    </row>
    <row r="307" spans="1:26" x14ac:dyDescent="0.2">
      <c r="A307" s="6">
        <v>10093</v>
      </c>
      <c r="B307" s="6" t="s">
        <v>485</v>
      </c>
      <c r="C307" s="6"/>
      <c r="D307" s="5"/>
      <c r="E307" s="5"/>
      <c r="Q307" s="6"/>
      <c r="R307" s="5"/>
      <c r="S307" s="5"/>
      <c r="T307" s="5"/>
      <c r="Y307" s="6">
        <v>10093</v>
      </c>
      <c r="Z307" s="6" t="s">
        <v>485</v>
      </c>
    </row>
    <row r="308" spans="1:26" x14ac:dyDescent="0.2">
      <c r="A308" s="6">
        <v>10093</v>
      </c>
      <c r="B308" s="6" t="s">
        <v>485</v>
      </c>
      <c r="C308" s="6">
        <v>10016</v>
      </c>
      <c r="D308" s="5">
        <v>2</v>
      </c>
      <c r="E308" s="5">
        <v>0</v>
      </c>
      <c r="F308" s="5" t="str">
        <f>VLOOKUP(C308,[2]HeroConfig!$B:$D,3,FALSE)</f>
        <v>吴刚</v>
      </c>
      <c r="G308">
        <v>10024</v>
      </c>
      <c r="H308">
        <v>2</v>
      </c>
      <c r="I308">
        <v>0</v>
      </c>
      <c r="J308" s="5" t="str">
        <f>VLOOKUP(G308,[2]HeroConfig!$B:$D,3,FALSE)</f>
        <v>姜子牙</v>
      </c>
      <c r="K308" t="str">
        <f>F308&amp;$J$1&amp;J308&amp;$K$1&amp;$D308&amp;$L$1&amp;IF(E308=0,"",$M$1&amp;E308&amp;$N$1)</f>
        <v>吴刚、姜子牙达到特训2级</v>
      </c>
      <c r="Q308" s="6">
        <v>10016</v>
      </c>
      <c r="R308" s="5">
        <v>2</v>
      </c>
      <c r="S308" s="5">
        <v>0</v>
      </c>
      <c r="T308" s="5"/>
      <c r="U308">
        <v>10024</v>
      </c>
      <c r="V308">
        <v>2</v>
      </c>
      <c r="W308">
        <v>0</v>
      </c>
      <c r="Y308" s="6">
        <v>10093</v>
      </c>
      <c r="Z308" s="6" t="s">
        <v>485</v>
      </c>
    </row>
    <row r="309" spans="1:26" x14ac:dyDescent="0.2">
      <c r="A309" s="6">
        <v>10093</v>
      </c>
      <c r="B309" s="6" t="s">
        <v>485</v>
      </c>
      <c r="C309" s="6"/>
      <c r="D309" s="5"/>
      <c r="E309" s="5"/>
      <c r="Q309" s="6"/>
      <c r="R309" s="5"/>
      <c r="S309" s="5"/>
      <c r="T309" s="5"/>
      <c r="Y309" s="6">
        <v>10093</v>
      </c>
      <c r="Z309" s="6" t="s">
        <v>485</v>
      </c>
    </row>
    <row r="310" spans="1:26" x14ac:dyDescent="0.2">
      <c r="A310" s="6">
        <v>10093</v>
      </c>
      <c r="B310" s="6" t="s">
        <v>485</v>
      </c>
      <c r="C310" s="6">
        <v>10017</v>
      </c>
      <c r="D310" s="5">
        <v>4</v>
      </c>
      <c r="E310" s="5">
        <v>1</v>
      </c>
      <c r="F310" s="5" t="str">
        <f>VLOOKUP(C310,[2]HeroConfig!$B:$D,3,FALSE)</f>
        <v>嫦娥</v>
      </c>
      <c r="G310">
        <v>10010</v>
      </c>
      <c r="H310">
        <v>4</v>
      </c>
      <c r="I310">
        <v>1</v>
      </c>
      <c r="J310" s="5" t="str">
        <f>VLOOKUP(G310,[2]HeroConfig!$B:$D,3,FALSE)</f>
        <v>帝释天</v>
      </c>
      <c r="K310" t="str">
        <f>F310&amp;$J$1&amp;J310&amp;$K$1&amp;$D310&amp;$L$1&amp;IF(E310=0,"",$M$1&amp;E310&amp;$N$1)</f>
        <v>嫦娥、帝释天达到特训4级并激活1个特训技能开启</v>
      </c>
      <c r="Q310" s="6">
        <v>10017</v>
      </c>
      <c r="R310" s="5">
        <v>4</v>
      </c>
      <c r="S310" s="5">
        <v>1</v>
      </c>
      <c r="T310" s="5"/>
      <c r="U310">
        <v>10010</v>
      </c>
      <c r="V310">
        <v>4</v>
      </c>
      <c r="W310">
        <v>1</v>
      </c>
      <c r="Y310" s="6">
        <v>10093</v>
      </c>
      <c r="Z310" s="6" t="s">
        <v>485</v>
      </c>
    </row>
    <row r="311" spans="1:26" x14ac:dyDescent="0.2">
      <c r="A311" s="6">
        <v>10093</v>
      </c>
      <c r="B311" s="6" t="s">
        <v>485</v>
      </c>
      <c r="C311" s="6"/>
      <c r="D311" s="5"/>
      <c r="E311" s="5"/>
      <c r="Q311" s="6"/>
      <c r="R311" s="5"/>
      <c r="S311" s="5"/>
      <c r="T311" s="5"/>
      <c r="Y311" s="6">
        <v>10093</v>
      </c>
      <c r="Z311" s="6" t="s">
        <v>485</v>
      </c>
    </row>
    <row r="312" spans="1:26" x14ac:dyDescent="0.2">
      <c r="A312" s="6">
        <v>10093</v>
      </c>
      <c r="B312" s="6" t="s">
        <v>485</v>
      </c>
      <c r="C312" s="6">
        <v>10021</v>
      </c>
      <c r="D312" s="5">
        <v>6</v>
      </c>
      <c r="E312" s="5">
        <v>2</v>
      </c>
      <c r="F312" s="5" t="str">
        <f>VLOOKUP(C312,[2]HeroConfig!$B:$D,3,FALSE)</f>
        <v>东陵圣母</v>
      </c>
      <c r="G312">
        <v>10003</v>
      </c>
      <c r="H312">
        <v>6</v>
      </c>
      <c r="I312">
        <v>2</v>
      </c>
      <c r="J312" s="5" t="str">
        <f>VLOOKUP(G312,[2]HeroConfig!$B:$D,3,FALSE)</f>
        <v>猪八戒</v>
      </c>
      <c r="K312" t="str">
        <f>F312&amp;$J$1&amp;J312&amp;$K$1&amp;$D312&amp;$L$1&amp;IF(E312=0,"",$M$1&amp;E312&amp;$N$1)</f>
        <v>东陵圣母、猪八戒达到特训6级并激活2个特训技能开启</v>
      </c>
      <c r="Q312" s="6">
        <v>10021</v>
      </c>
      <c r="R312" s="5">
        <v>6</v>
      </c>
      <c r="S312" s="5">
        <v>2</v>
      </c>
      <c r="T312" s="5"/>
      <c r="U312">
        <v>10003</v>
      </c>
      <c r="V312">
        <v>6</v>
      </c>
      <c r="W312">
        <v>2</v>
      </c>
      <c r="Y312" s="6">
        <v>10093</v>
      </c>
      <c r="Z312" s="6" t="s">
        <v>485</v>
      </c>
    </row>
    <row r="313" spans="1:26" x14ac:dyDescent="0.2">
      <c r="A313" s="6">
        <v>10093</v>
      </c>
      <c r="B313" s="6" t="s">
        <v>485</v>
      </c>
      <c r="C313" s="6"/>
      <c r="D313" s="5"/>
      <c r="E313" s="5"/>
      <c r="Q313" s="6"/>
      <c r="R313" s="5"/>
      <c r="S313" s="5"/>
      <c r="T313" s="5"/>
      <c r="Y313" s="6">
        <v>10093</v>
      </c>
      <c r="Z313" s="6" t="s">
        <v>485</v>
      </c>
    </row>
    <row r="314" spans="1:26" x14ac:dyDescent="0.2">
      <c r="A314" s="6">
        <v>10094</v>
      </c>
      <c r="B314" s="6" t="s">
        <v>496</v>
      </c>
      <c r="C314" s="6">
        <v>10041</v>
      </c>
      <c r="D314" s="5">
        <v>1</v>
      </c>
      <c r="E314" s="5">
        <v>0</v>
      </c>
      <c r="F314" s="5" t="str">
        <f>VLOOKUP(C314,[2]HeroConfig!$B:$D,3,FALSE)</f>
        <v>通天教主</v>
      </c>
      <c r="G314">
        <v>10087</v>
      </c>
      <c r="H314">
        <v>1</v>
      </c>
      <c r="I314">
        <v>0</v>
      </c>
      <c r="J314" s="5" t="str">
        <f>VLOOKUP(G314,[2]HeroConfig!$B:$D,3,FALSE)</f>
        <v>赵公明</v>
      </c>
      <c r="K314" t="str">
        <f>F314&amp;$J$1&amp;J314&amp;$K$1&amp;$D314&amp;$L$1&amp;IF(E314=0,"",$M$1&amp;E314&amp;$N$1)</f>
        <v>通天教主、赵公明达到特训1级</v>
      </c>
      <c r="Q314" s="6">
        <v>10041</v>
      </c>
      <c r="R314" s="5">
        <v>1</v>
      </c>
      <c r="S314" s="5">
        <v>0</v>
      </c>
      <c r="T314" s="5"/>
      <c r="U314">
        <v>10087</v>
      </c>
      <c r="V314">
        <v>1</v>
      </c>
      <c r="W314">
        <v>0</v>
      </c>
      <c r="Y314" s="6">
        <v>10094</v>
      </c>
      <c r="Z314" s="6" t="s">
        <v>496</v>
      </c>
    </row>
    <row r="315" spans="1:26" x14ac:dyDescent="0.2">
      <c r="A315" s="6">
        <v>10094</v>
      </c>
      <c r="B315" s="6" t="s">
        <v>496</v>
      </c>
      <c r="C315" s="6"/>
      <c r="D315" s="5"/>
      <c r="E315" s="5"/>
      <c r="Q315" s="6"/>
      <c r="R315" s="5"/>
      <c r="S315" s="5"/>
      <c r="T315" s="5"/>
      <c r="Y315" s="6">
        <v>10094</v>
      </c>
      <c r="Z315" s="6" t="s">
        <v>496</v>
      </c>
    </row>
    <row r="316" spans="1:26" x14ac:dyDescent="0.2">
      <c r="A316" s="6">
        <v>10094</v>
      </c>
      <c r="B316" s="6" t="s">
        <v>496</v>
      </c>
      <c r="C316" s="6">
        <v>10042</v>
      </c>
      <c r="D316" s="5">
        <v>2</v>
      </c>
      <c r="E316" s="5">
        <v>0</v>
      </c>
      <c r="F316" s="5" t="str">
        <f>VLOOKUP(C316,[2]HeroConfig!$B:$D,3,FALSE)</f>
        <v>常羲</v>
      </c>
      <c r="G316">
        <v>10088</v>
      </c>
      <c r="H316">
        <v>2</v>
      </c>
      <c r="I316">
        <v>0</v>
      </c>
      <c r="J316" s="5" t="str">
        <f>VLOOKUP(G316,[2]HeroConfig!$B:$D,3,FALSE)</f>
        <v>申公豹</v>
      </c>
      <c r="K316" t="str">
        <f>F316&amp;$J$1&amp;J316&amp;$K$1&amp;$D316&amp;$L$1&amp;IF(E316=0,"",$M$1&amp;E316&amp;$N$1)</f>
        <v>常羲、申公豹达到特训2级</v>
      </c>
      <c r="Q316" s="6">
        <v>10042</v>
      </c>
      <c r="R316" s="5">
        <v>2</v>
      </c>
      <c r="S316" s="5">
        <v>0</v>
      </c>
      <c r="T316" s="5"/>
      <c r="U316">
        <v>10088</v>
      </c>
      <c r="V316">
        <v>2</v>
      </c>
      <c r="W316">
        <v>0</v>
      </c>
      <c r="Y316" s="6">
        <v>10094</v>
      </c>
      <c r="Z316" s="6" t="s">
        <v>496</v>
      </c>
    </row>
    <row r="317" spans="1:26" x14ac:dyDescent="0.2">
      <c r="A317" s="6">
        <v>10094</v>
      </c>
      <c r="B317" s="6" t="s">
        <v>496</v>
      </c>
      <c r="C317" s="6"/>
      <c r="D317" s="5"/>
      <c r="E317" s="5"/>
      <c r="Q317" s="6"/>
      <c r="R317" s="5"/>
      <c r="S317" s="5"/>
      <c r="T317" s="5"/>
      <c r="Y317" s="6">
        <v>10094</v>
      </c>
      <c r="Z317" s="6" t="s">
        <v>496</v>
      </c>
    </row>
    <row r="318" spans="1:26" x14ac:dyDescent="0.2">
      <c r="A318" s="6">
        <v>10094</v>
      </c>
      <c r="B318" s="6" t="s">
        <v>496</v>
      </c>
      <c r="C318" s="6">
        <v>10088</v>
      </c>
      <c r="D318" s="5">
        <v>4</v>
      </c>
      <c r="E318" s="5">
        <v>1</v>
      </c>
      <c r="F318" s="5" t="str">
        <f>VLOOKUP(C318,[2]HeroConfig!$B:$D,3,FALSE)</f>
        <v>申公豹</v>
      </c>
      <c r="G318">
        <v>10009</v>
      </c>
      <c r="H318">
        <v>4</v>
      </c>
      <c r="I318">
        <v>1</v>
      </c>
      <c r="J318" s="5" t="str">
        <f>VLOOKUP(G318,[2]HeroConfig!$B:$D,3,FALSE)</f>
        <v>女儿国王</v>
      </c>
      <c r="K318" t="str">
        <f>F318&amp;$J$1&amp;J318&amp;$K$1&amp;$D318&amp;$L$1&amp;IF(E318=0,"",$M$1&amp;E318&amp;$N$1)</f>
        <v>申公豹、女儿国王达到特训4级并激活1个特训技能开启</v>
      </c>
      <c r="Q318" s="6">
        <v>10088</v>
      </c>
      <c r="R318" s="5">
        <v>4</v>
      </c>
      <c r="S318" s="5">
        <v>1</v>
      </c>
      <c r="T318" s="5"/>
      <c r="U318">
        <v>10009</v>
      </c>
      <c r="V318">
        <v>4</v>
      </c>
      <c r="W318">
        <v>1</v>
      </c>
      <c r="Y318" s="6">
        <v>10094</v>
      </c>
      <c r="Z318" s="6" t="s">
        <v>496</v>
      </c>
    </row>
    <row r="319" spans="1:26" x14ac:dyDescent="0.2">
      <c r="A319" s="6">
        <v>10094</v>
      </c>
      <c r="B319" s="6" t="s">
        <v>496</v>
      </c>
      <c r="C319" s="6"/>
      <c r="D319" s="5"/>
      <c r="E319" s="5"/>
      <c r="Q319" s="6"/>
      <c r="R319" s="5"/>
      <c r="S319" s="5"/>
      <c r="T319" s="5"/>
      <c r="Y319" s="6">
        <v>10094</v>
      </c>
      <c r="Z319" s="6" t="s">
        <v>496</v>
      </c>
    </row>
    <row r="320" spans="1:26" x14ac:dyDescent="0.2">
      <c r="A320" s="6">
        <v>10094</v>
      </c>
      <c r="B320" s="6" t="s">
        <v>496</v>
      </c>
      <c r="C320" s="6">
        <v>10024</v>
      </c>
      <c r="D320" s="5">
        <v>6</v>
      </c>
      <c r="E320" s="5">
        <v>2</v>
      </c>
      <c r="F320" s="5" t="str">
        <f>VLOOKUP(C320,[2]HeroConfig!$B:$D,3,FALSE)</f>
        <v>姜子牙</v>
      </c>
      <c r="G320">
        <v>10006</v>
      </c>
      <c r="H320">
        <v>6</v>
      </c>
      <c r="I320">
        <v>2</v>
      </c>
      <c r="J320" s="5" t="str">
        <f>VLOOKUP(G320,[2]HeroConfig!$B:$D,3,FALSE)</f>
        <v>牛魔王</v>
      </c>
      <c r="K320" t="str">
        <f>F320&amp;$J$1&amp;J320&amp;$K$1&amp;$D320&amp;$L$1&amp;IF(E320=0,"",$M$1&amp;E320&amp;$N$1)</f>
        <v>姜子牙、牛魔王达到特训6级并激活2个特训技能开启</v>
      </c>
      <c r="Q320" s="6">
        <v>10024</v>
      </c>
      <c r="R320" s="5">
        <v>6</v>
      </c>
      <c r="S320" s="5">
        <v>2</v>
      </c>
      <c r="T320" s="5"/>
      <c r="U320">
        <v>10006</v>
      </c>
      <c r="V320">
        <v>6</v>
      </c>
      <c r="W320">
        <v>2</v>
      </c>
      <c r="Y320" s="6">
        <v>10094</v>
      </c>
      <c r="Z320" s="6" t="s">
        <v>496</v>
      </c>
    </row>
    <row r="321" spans="1:26" x14ac:dyDescent="0.2">
      <c r="A321" s="6">
        <v>10094</v>
      </c>
      <c r="B321" s="6" t="s">
        <v>496</v>
      </c>
      <c r="C321" s="6"/>
      <c r="D321" s="5"/>
      <c r="E321" s="5"/>
      <c r="Q321" s="6"/>
      <c r="R321" s="5"/>
      <c r="S321" s="5"/>
      <c r="T321" s="5"/>
      <c r="Y321" s="6">
        <v>10094</v>
      </c>
      <c r="Z321" s="6" t="s">
        <v>496</v>
      </c>
    </row>
    <row r="322" spans="1:26" x14ac:dyDescent="0.2">
      <c r="A322" s="6">
        <v>10095</v>
      </c>
      <c r="B322" s="6" t="s">
        <v>508</v>
      </c>
      <c r="C322" s="8">
        <v>10003</v>
      </c>
      <c r="D322" s="5">
        <v>1</v>
      </c>
      <c r="E322" s="5">
        <v>0</v>
      </c>
      <c r="F322" s="5" t="str">
        <f>VLOOKUP(C322,[2]HeroConfig!$B:$D,3,FALSE)</f>
        <v>猪八戒</v>
      </c>
      <c r="G322" s="8">
        <v>10016</v>
      </c>
      <c r="H322">
        <v>1</v>
      </c>
      <c r="I322">
        <v>0</v>
      </c>
      <c r="J322" s="5" t="str">
        <f>VLOOKUP(G322,[2]HeroConfig!$B:$D,3,FALSE)</f>
        <v>吴刚</v>
      </c>
      <c r="K322" t="str">
        <f>F322&amp;$J$1&amp;J322&amp;$K$1&amp;$D322&amp;$L$1&amp;IF(E322=0,"",$M$1&amp;E322&amp;$N$1)</f>
        <v>猪八戒、吴刚达到特训1级</v>
      </c>
      <c r="Q322" s="6">
        <v>10085</v>
      </c>
      <c r="R322" s="5">
        <v>1</v>
      </c>
      <c r="S322" s="5">
        <v>0</v>
      </c>
      <c r="T322" s="5"/>
      <c r="U322">
        <v>10023</v>
      </c>
      <c r="V322">
        <v>1</v>
      </c>
      <c r="W322">
        <v>0</v>
      </c>
      <c r="Y322" s="6">
        <v>10095</v>
      </c>
      <c r="Z322" s="6" t="s">
        <v>508</v>
      </c>
    </row>
    <row r="323" spans="1:26" x14ac:dyDescent="0.2">
      <c r="A323" s="6">
        <v>10095</v>
      </c>
      <c r="B323" s="6" t="s">
        <v>508</v>
      </c>
      <c r="C323" s="5"/>
      <c r="D323" s="5"/>
      <c r="E323" s="5"/>
      <c r="F323" s="5" t="str">
        <f>VLOOKUP(C323,[2]HeroConfig!$B:$D,3,FALSE)</f>
        <v/>
      </c>
      <c r="Q323" s="6"/>
      <c r="R323" s="5"/>
      <c r="S323" s="5"/>
      <c r="T323" s="5"/>
      <c r="Y323" s="6">
        <v>10095</v>
      </c>
      <c r="Z323" s="6" t="s">
        <v>508</v>
      </c>
    </row>
    <row r="324" spans="1:26" x14ac:dyDescent="0.2">
      <c r="A324" s="6">
        <v>10095</v>
      </c>
      <c r="B324" s="6" t="s">
        <v>508</v>
      </c>
      <c r="C324" s="8">
        <v>10014</v>
      </c>
      <c r="D324" s="5">
        <v>2</v>
      </c>
      <c r="E324" s="5">
        <v>0</v>
      </c>
      <c r="F324" s="5" t="str">
        <f>VLOOKUP(C324,[2]HeroConfig!$B:$D,3,FALSE)</f>
        <v>哪吒</v>
      </c>
      <c r="G324" s="8">
        <v>10023</v>
      </c>
      <c r="H324">
        <v>2</v>
      </c>
      <c r="I324">
        <v>0</v>
      </c>
      <c r="J324" s="5" t="str">
        <f>VLOOKUP(G324,[2]HeroConfig!$B:$D,3,FALSE)</f>
        <v>孙悟空</v>
      </c>
      <c r="K324" t="str">
        <f>F324&amp;$J$1&amp;J324&amp;$K$1&amp;$D324&amp;$L$1&amp;IF(E324=0,"",$M$1&amp;E324&amp;$N$1)</f>
        <v>哪吒、孙悟空达到特训2级</v>
      </c>
      <c r="Q324" s="6">
        <v>10089</v>
      </c>
      <c r="R324" s="5">
        <v>2</v>
      </c>
      <c r="S324" s="5">
        <v>0</v>
      </c>
      <c r="T324" s="5"/>
      <c r="U324">
        <v>10091</v>
      </c>
      <c r="V324">
        <v>2</v>
      </c>
      <c r="W324">
        <v>0</v>
      </c>
      <c r="Y324" s="6">
        <v>10095</v>
      </c>
      <c r="Z324" s="6" t="s">
        <v>508</v>
      </c>
    </row>
    <row r="325" spans="1:26" x14ac:dyDescent="0.2">
      <c r="A325" s="6">
        <v>10095</v>
      </c>
      <c r="B325" s="6" t="s">
        <v>508</v>
      </c>
      <c r="C325" s="5"/>
      <c r="D325" s="5"/>
      <c r="E325" s="5"/>
      <c r="F325" s="5" t="str">
        <f>VLOOKUP(C325,[2]HeroConfig!$B:$D,3,FALSE)</f>
        <v/>
      </c>
      <c r="Q325" s="6"/>
      <c r="R325" s="5"/>
      <c r="S325" s="5"/>
      <c r="T325" s="5"/>
      <c r="Y325" s="6">
        <v>10095</v>
      </c>
      <c r="Z325" s="6" t="s">
        <v>508</v>
      </c>
    </row>
    <row r="326" spans="1:26" x14ac:dyDescent="0.2">
      <c r="A326" s="6">
        <v>10095</v>
      </c>
      <c r="B326" s="6" t="s">
        <v>508</v>
      </c>
      <c r="C326" s="8">
        <v>10085</v>
      </c>
      <c r="D326" s="5">
        <v>4</v>
      </c>
      <c r="E326" s="5">
        <v>1</v>
      </c>
      <c r="F326" s="5" t="str">
        <f>VLOOKUP(C326,[2]HeroConfig!$B:$D,3,FALSE)</f>
        <v>敖丙</v>
      </c>
      <c r="G326" s="8">
        <v>10094</v>
      </c>
      <c r="H326">
        <v>4</v>
      </c>
      <c r="I326">
        <v>1</v>
      </c>
      <c r="J326" s="5" t="str">
        <f>VLOOKUP(G326,[2]HeroConfig!$B:$D,3,FALSE)</f>
        <v>阎魔王</v>
      </c>
      <c r="K326" t="str">
        <f>F326&amp;$J$1&amp;J326&amp;$K$1&amp;$D326&amp;$L$1&amp;IF(E326=0,"",$M$1&amp;E326&amp;$N$1)</f>
        <v>敖丙、阎魔王达到特训4级并激活1个特训技能开启</v>
      </c>
      <c r="Q326" s="6">
        <v>10014</v>
      </c>
      <c r="R326" s="5">
        <v>4</v>
      </c>
      <c r="S326" s="5">
        <v>1</v>
      </c>
      <c r="T326" s="5"/>
      <c r="U326">
        <v>10090</v>
      </c>
      <c r="V326">
        <v>4</v>
      </c>
      <c r="W326">
        <v>1</v>
      </c>
      <c r="Y326" s="6">
        <v>10095</v>
      </c>
      <c r="Z326" s="6" t="s">
        <v>508</v>
      </c>
    </row>
    <row r="327" spans="1:26" x14ac:dyDescent="0.2">
      <c r="A327" s="6">
        <v>10095</v>
      </c>
      <c r="B327" s="6" t="s">
        <v>508</v>
      </c>
      <c r="D327" s="5"/>
      <c r="E327" s="5"/>
      <c r="F327" s="5" t="str">
        <f>VLOOKUP(C327,[2]HeroConfig!$B:$D,3,FALSE)</f>
        <v/>
      </c>
      <c r="Q327" s="6"/>
      <c r="R327" s="5"/>
      <c r="S327" s="5"/>
      <c r="T327" s="5"/>
      <c r="Y327" s="6">
        <v>10095</v>
      </c>
      <c r="Z327" s="6" t="s">
        <v>508</v>
      </c>
    </row>
    <row r="328" spans="1:26" x14ac:dyDescent="0.2">
      <c r="A328" s="6">
        <v>10095</v>
      </c>
      <c r="B328" s="6" t="s">
        <v>508</v>
      </c>
      <c r="C328" s="8">
        <v>10085</v>
      </c>
      <c r="D328" s="5">
        <v>6</v>
      </c>
      <c r="E328" s="5">
        <v>2</v>
      </c>
      <c r="F328" s="5" t="str">
        <f>VLOOKUP(C328,[2]HeroConfig!$B:$D,3,FALSE)</f>
        <v>敖丙</v>
      </c>
      <c r="G328" s="8">
        <v>10086</v>
      </c>
      <c r="H328">
        <v>6</v>
      </c>
      <c r="I328">
        <v>2</v>
      </c>
      <c r="J328" s="5" t="str">
        <f>VLOOKUP(G328,[2]HeroConfig!$B:$D,3,FALSE)</f>
        <v>不动明王</v>
      </c>
      <c r="K328" t="str">
        <f>F328&amp;$J$1&amp;J328&amp;$K$1&amp;$D328&amp;$L$1&amp;IF(E328=0,"",$M$1&amp;E328&amp;$N$1)</f>
        <v>敖丙、不动明王达到特训6级并激活2个特训技能开启</v>
      </c>
      <c r="Q328" s="6">
        <v>10092</v>
      </c>
      <c r="R328" s="5">
        <v>6</v>
      </c>
      <c r="S328" s="5">
        <v>2</v>
      </c>
      <c r="T328" s="5"/>
      <c r="U328">
        <v>10040</v>
      </c>
      <c r="V328">
        <v>6</v>
      </c>
      <c r="W328">
        <v>2</v>
      </c>
      <c r="Y328" s="6">
        <v>10095</v>
      </c>
      <c r="Z328" s="6" t="s">
        <v>508</v>
      </c>
    </row>
    <row r="329" spans="1:26" x14ac:dyDescent="0.2">
      <c r="A329" s="6">
        <v>10095</v>
      </c>
      <c r="B329" s="6" t="s">
        <v>508</v>
      </c>
      <c r="F329" s="5" t="str">
        <f>VLOOKUP(C329,[2]HeroConfig!$B:$D,3,FALSE)</f>
        <v/>
      </c>
      <c r="Q329" s="6"/>
      <c r="R329" s="5"/>
      <c r="S329" s="5"/>
      <c r="T329" s="5"/>
      <c r="Y329" s="6">
        <v>10095</v>
      </c>
      <c r="Z329" s="6" t="s">
        <v>508</v>
      </c>
    </row>
    <row r="330" spans="1:26" x14ac:dyDescent="0.2">
      <c r="A330" s="6">
        <v>10096</v>
      </c>
      <c r="B330" s="6" t="s">
        <v>520</v>
      </c>
      <c r="C330" s="8">
        <v>10033</v>
      </c>
      <c r="D330" s="5">
        <v>1</v>
      </c>
      <c r="E330" s="5">
        <v>0</v>
      </c>
      <c r="F330" s="5" t="str">
        <f>VLOOKUP(C330,[2]HeroConfig!$B:$D,3,FALSE)</f>
        <v>菩提树神</v>
      </c>
      <c r="G330" s="8">
        <v>10019</v>
      </c>
      <c r="H330">
        <v>1</v>
      </c>
      <c r="I330">
        <v>0</v>
      </c>
      <c r="J330" s="5" t="str">
        <f>VLOOKUP(G330,[2]HeroConfig!$B:$D,3,FALSE)</f>
        <v>金灵圣母</v>
      </c>
      <c r="K330" t="str">
        <f>F330&amp;$J$1&amp;J330&amp;$K$1&amp;$D330&amp;$L$1&amp;IF(E330=0,"",$M$1&amp;E330&amp;$N$1)</f>
        <v>菩提树神、金灵圣母达到特训1级</v>
      </c>
      <c r="Q330" s="6">
        <v>10093</v>
      </c>
      <c r="R330" s="5">
        <v>1</v>
      </c>
      <c r="S330" s="5">
        <v>0</v>
      </c>
      <c r="T330" s="5"/>
      <c r="U330">
        <v>10008</v>
      </c>
      <c r="V330">
        <v>1</v>
      </c>
      <c r="W330">
        <v>0</v>
      </c>
      <c r="Y330" s="6">
        <v>10096</v>
      </c>
      <c r="Z330" s="6" t="s">
        <v>520</v>
      </c>
    </row>
    <row r="331" spans="1:26" x14ac:dyDescent="0.2">
      <c r="A331" s="6">
        <v>10096</v>
      </c>
      <c r="B331" s="6" t="s">
        <v>520</v>
      </c>
      <c r="D331" s="5"/>
      <c r="E331" s="5"/>
      <c r="F331" s="5" t="str">
        <f>VLOOKUP(C331,[2]HeroConfig!$B:$D,3,FALSE)</f>
        <v/>
      </c>
      <c r="Q331" s="6"/>
      <c r="R331" s="5"/>
      <c r="S331" s="5"/>
      <c r="T331" s="5"/>
      <c r="Y331" s="6">
        <v>10096</v>
      </c>
      <c r="Z331" s="6" t="s">
        <v>520</v>
      </c>
    </row>
    <row r="332" spans="1:26" x14ac:dyDescent="0.2">
      <c r="A332" s="6">
        <v>10096</v>
      </c>
      <c r="B332" s="6" t="s">
        <v>520</v>
      </c>
      <c r="C332" s="8">
        <v>10093</v>
      </c>
      <c r="D332" s="5">
        <v>2</v>
      </c>
      <c r="E332" s="5">
        <v>0</v>
      </c>
      <c r="F332" s="5" t="str">
        <f>VLOOKUP(C332,[2]HeroConfig!$B:$D,3,FALSE)</f>
        <v>女娲</v>
      </c>
      <c r="G332" s="8">
        <v>10086</v>
      </c>
      <c r="H332">
        <v>2</v>
      </c>
      <c r="I332">
        <v>0</v>
      </c>
      <c r="J332" s="5" t="str">
        <f>VLOOKUP(G332,[2]HeroConfig!$B:$D,3,FALSE)</f>
        <v>不动明王</v>
      </c>
      <c r="K332" t="str">
        <f>F332&amp;$J$1&amp;J332&amp;$K$1&amp;$D332&amp;$L$1&amp;IF(E332=0,"",$M$1&amp;E332&amp;$N$1)</f>
        <v>女娲、不动明王达到特训2级</v>
      </c>
      <c r="Q332" s="6">
        <v>10040</v>
      </c>
      <c r="R332" s="5">
        <v>2</v>
      </c>
      <c r="S332" s="5">
        <v>0</v>
      </c>
      <c r="T332" s="5"/>
      <c r="U332">
        <v>10043</v>
      </c>
      <c r="V332">
        <v>2</v>
      </c>
      <c r="W332">
        <v>0</v>
      </c>
      <c r="Y332" s="6">
        <v>10096</v>
      </c>
      <c r="Z332" s="6" t="s">
        <v>520</v>
      </c>
    </row>
    <row r="333" spans="1:26" x14ac:dyDescent="0.2">
      <c r="A333" s="6">
        <v>10096</v>
      </c>
      <c r="B333" s="6" t="s">
        <v>520</v>
      </c>
      <c r="D333" s="5"/>
      <c r="E333" s="5"/>
      <c r="F333" s="5" t="str">
        <f>VLOOKUP(C333,[2]HeroConfig!$B:$D,3,FALSE)</f>
        <v/>
      </c>
      <c r="Q333" s="6"/>
      <c r="R333" s="5"/>
      <c r="S333" s="5"/>
      <c r="T333" s="5"/>
      <c r="Y333" s="6">
        <v>10096</v>
      </c>
      <c r="Z333" s="6" t="s">
        <v>520</v>
      </c>
    </row>
    <row r="334" spans="1:26" x14ac:dyDescent="0.2">
      <c r="A334" s="6">
        <v>10096</v>
      </c>
      <c r="B334" s="6" t="s">
        <v>520</v>
      </c>
      <c r="C334" s="8">
        <v>10008</v>
      </c>
      <c r="D334" s="5">
        <v>4</v>
      </c>
      <c r="E334" s="5">
        <v>1</v>
      </c>
      <c r="F334" s="5" t="str">
        <f>VLOOKUP(C334,[2]HeroConfig!$B:$D,3,FALSE)</f>
        <v>精卫</v>
      </c>
      <c r="G334" s="8">
        <v>10026</v>
      </c>
      <c r="H334">
        <v>4</v>
      </c>
      <c r="I334">
        <v>1</v>
      </c>
      <c r="J334" s="5" t="str">
        <f>VLOOKUP(G334,[2]HeroConfig!$B:$D,3,FALSE)</f>
        <v>玉皇大帝</v>
      </c>
      <c r="K334" t="str">
        <f>F334&amp;$J$1&amp;J334&amp;$K$1&amp;$D334&amp;$L$1&amp;IF(E334=0,"",$M$1&amp;E334&amp;$N$1)</f>
        <v>精卫、玉皇大帝达到特训4级并激活1个特训技能开启</v>
      </c>
      <c r="Q334" s="6">
        <v>10086</v>
      </c>
      <c r="R334" s="5">
        <v>4</v>
      </c>
      <c r="S334" s="5">
        <v>1</v>
      </c>
      <c r="T334" s="5"/>
      <c r="U334">
        <v>10089</v>
      </c>
      <c r="V334">
        <v>4</v>
      </c>
      <c r="W334">
        <v>1</v>
      </c>
      <c r="Y334" s="6">
        <v>10096</v>
      </c>
      <c r="Z334" s="6" t="s">
        <v>520</v>
      </c>
    </row>
    <row r="335" spans="1:26" x14ac:dyDescent="0.2">
      <c r="A335" s="6">
        <v>10096</v>
      </c>
      <c r="B335" s="6" t="s">
        <v>520</v>
      </c>
      <c r="D335" s="5"/>
      <c r="E335" s="5"/>
      <c r="F335" s="5" t="str">
        <f>VLOOKUP(C335,[2]HeroConfig!$B:$D,3,FALSE)</f>
        <v/>
      </c>
      <c r="Q335" s="6"/>
      <c r="R335" s="5"/>
      <c r="S335" s="5"/>
      <c r="T335" s="5"/>
      <c r="Y335" s="6">
        <v>10096</v>
      </c>
      <c r="Z335" s="6" t="s">
        <v>520</v>
      </c>
    </row>
    <row r="336" spans="1:26" x14ac:dyDescent="0.2">
      <c r="A336" s="6">
        <v>10096</v>
      </c>
      <c r="B336" s="6" t="s">
        <v>520</v>
      </c>
      <c r="C336" s="8">
        <v>10001</v>
      </c>
      <c r="D336" s="5">
        <v>6</v>
      </c>
      <c r="E336" s="5">
        <v>2</v>
      </c>
      <c r="F336" s="5" t="str">
        <f>VLOOKUP(C336,[2]HeroConfig!$B:$D,3,FALSE)</f>
        <v>旱魃</v>
      </c>
      <c r="G336" s="8">
        <v>10089</v>
      </c>
      <c r="H336">
        <v>6</v>
      </c>
      <c r="I336">
        <v>2</v>
      </c>
      <c r="J336" s="5" t="str">
        <f>VLOOKUP(G336,[2]HeroConfig!$B:$D,3,FALSE)</f>
        <v>燃灯</v>
      </c>
      <c r="K336" t="str">
        <f>F336&amp;$J$1&amp;J336&amp;$K$1&amp;$D336&amp;$L$1&amp;IF(E336=0,"",$M$1&amp;E336&amp;$N$1)</f>
        <v>旱魃、燃灯达到特训6级并激活2个特训技能开启</v>
      </c>
      <c r="Q336" s="6">
        <v>10094</v>
      </c>
      <c r="R336" s="5">
        <v>6</v>
      </c>
      <c r="S336" s="5">
        <v>2</v>
      </c>
      <c r="T336" s="5"/>
      <c r="U336">
        <v>10092</v>
      </c>
      <c r="V336">
        <v>6</v>
      </c>
      <c r="W336">
        <v>2</v>
      </c>
      <c r="Y336" s="6">
        <v>10096</v>
      </c>
      <c r="Z336" s="6" t="s">
        <v>520</v>
      </c>
    </row>
    <row r="337" spans="1:26" x14ac:dyDescent="0.2">
      <c r="A337" s="6">
        <v>10096</v>
      </c>
      <c r="B337" s="6" t="s">
        <v>520</v>
      </c>
      <c r="F337" s="5" t="str">
        <f>VLOOKUP(C337,[2]HeroConfig!$B:$D,3,FALSE)</f>
        <v/>
      </c>
      <c r="Q337" s="6"/>
      <c r="R337" s="5"/>
      <c r="S337" s="5"/>
      <c r="T337" s="5"/>
      <c r="Y337" s="6">
        <v>10096</v>
      </c>
      <c r="Z337" s="6" t="s">
        <v>520</v>
      </c>
    </row>
    <row r="338" spans="1:26" x14ac:dyDescent="0.2">
      <c r="A338" s="6">
        <v>10097</v>
      </c>
      <c r="B338" s="6" t="s">
        <v>532</v>
      </c>
      <c r="C338" s="8">
        <v>10015</v>
      </c>
      <c r="D338" s="5">
        <v>1</v>
      </c>
      <c r="E338" s="5">
        <v>0</v>
      </c>
      <c r="F338" s="5" t="str">
        <f>VLOOKUP(C338,[2]HeroConfig!$B:$D,3,FALSE)</f>
        <v>伏虎罗汉</v>
      </c>
      <c r="G338" s="8">
        <v>10041</v>
      </c>
      <c r="H338">
        <v>1</v>
      </c>
      <c r="I338">
        <v>0</v>
      </c>
      <c r="J338" s="5" t="str">
        <f>VLOOKUP(G338,[2]HeroConfig!$B:$D,3,FALSE)</f>
        <v>通天教主</v>
      </c>
      <c r="K338" t="str">
        <f>F338&amp;$J$1&amp;J338&amp;$K$1&amp;$D338&amp;$L$1&amp;IF(E338=0,"",$M$1&amp;E338&amp;$N$1)</f>
        <v>伏虎罗汉、通天教主达到特训1级</v>
      </c>
      <c r="Q338" s="6">
        <v>10023</v>
      </c>
      <c r="R338" s="5">
        <v>1</v>
      </c>
      <c r="S338" s="5">
        <v>0</v>
      </c>
      <c r="T338" s="5"/>
      <c r="U338">
        <v>10026</v>
      </c>
      <c r="V338">
        <v>1</v>
      </c>
      <c r="W338">
        <v>0</v>
      </c>
      <c r="Y338" s="6">
        <v>10097</v>
      </c>
      <c r="Z338" s="6" t="s">
        <v>532</v>
      </c>
    </row>
    <row r="339" spans="1:26" x14ac:dyDescent="0.2">
      <c r="A339" s="6">
        <v>10097</v>
      </c>
      <c r="B339" s="6" t="s">
        <v>532</v>
      </c>
      <c r="D339" s="5"/>
      <c r="E339" s="5"/>
      <c r="F339" s="5" t="str">
        <f>VLOOKUP(C339,[2]HeroConfig!$B:$D,3,FALSE)</f>
        <v/>
      </c>
      <c r="Q339" s="6"/>
      <c r="R339" s="5"/>
      <c r="S339" s="5"/>
      <c r="T339" s="5"/>
      <c r="Y339" s="6">
        <v>10097</v>
      </c>
      <c r="Z339" s="6" t="s">
        <v>532</v>
      </c>
    </row>
    <row r="340" spans="1:26" x14ac:dyDescent="0.2">
      <c r="A340" s="6">
        <v>10097</v>
      </c>
      <c r="B340" s="6" t="s">
        <v>532</v>
      </c>
      <c r="C340" s="8">
        <v>10023</v>
      </c>
      <c r="D340" s="5">
        <v>2</v>
      </c>
      <c r="E340" s="5">
        <v>0</v>
      </c>
      <c r="F340" s="5" t="str">
        <f>VLOOKUP(C340,[2]HeroConfig!$B:$D,3,FALSE)</f>
        <v>孙悟空</v>
      </c>
      <c r="G340" s="8">
        <v>10043</v>
      </c>
      <c r="H340">
        <v>2</v>
      </c>
      <c r="I340">
        <v>0</v>
      </c>
      <c r="J340" s="5" t="str">
        <f>VLOOKUP(G340,[2]HeroConfig!$B:$D,3,FALSE)</f>
        <v>瑶池圣母</v>
      </c>
      <c r="K340" t="str">
        <f>F340&amp;$J$1&amp;J340&amp;$K$1&amp;$D340&amp;$L$1&amp;IF(E340=0,"",$M$1&amp;E340&amp;$N$1)</f>
        <v>孙悟空、瑶池圣母达到特训2级</v>
      </c>
      <c r="Q340" s="6">
        <v>10011</v>
      </c>
      <c r="R340" s="5">
        <v>2</v>
      </c>
      <c r="S340" s="5">
        <v>0</v>
      </c>
      <c r="T340" s="5"/>
      <c r="U340">
        <v>10094</v>
      </c>
      <c r="V340">
        <v>2</v>
      </c>
      <c r="W340">
        <v>0</v>
      </c>
      <c r="Y340" s="6">
        <v>10097</v>
      </c>
      <c r="Z340" s="6" t="s">
        <v>532</v>
      </c>
    </row>
    <row r="341" spans="1:26" x14ac:dyDescent="0.2">
      <c r="A341" s="6">
        <v>10097</v>
      </c>
      <c r="B341" s="6" t="s">
        <v>532</v>
      </c>
      <c r="D341" s="5"/>
      <c r="E341" s="5"/>
      <c r="F341" s="5" t="str">
        <f>VLOOKUP(C341,[2]HeroConfig!$B:$D,3,FALSE)</f>
        <v/>
      </c>
      <c r="Q341" s="6"/>
      <c r="R341" s="5"/>
      <c r="S341" s="5"/>
      <c r="T341" s="5"/>
      <c r="Y341" s="6">
        <v>10097</v>
      </c>
      <c r="Z341" s="6" t="s">
        <v>532</v>
      </c>
    </row>
    <row r="342" spans="1:26" x14ac:dyDescent="0.2">
      <c r="A342" s="6">
        <v>10097</v>
      </c>
      <c r="B342" s="6" t="s">
        <v>532</v>
      </c>
      <c r="C342" s="8">
        <v>10001</v>
      </c>
      <c r="D342" s="5">
        <v>4</v>
      </c>
      <c r="E342" s="5">
        <v>1</v>
      </c>
      <c r="F342" s="5" t="str">
        <f>VLOOKUP(C342,[2]HeroConfig!$B:$D,3,FALSE)</f>
        <v>旱魃</v>
      </c>
      <c r="G342" s="8">
        <v>10011</v>
      </c>
      <c r="H342">
        <v>4</v>
      </c>
      <c r="I342">
        <v>1</v>
      </c>
      <c r="J342" s="5" t="str">
        <f>VLOOKUP(G342,[2]HeroConfig!$B:$D,3,FALSE)</f>
        <v>雷震子</v>
      </c>
      <c r="K342" t="str">
        <f>F342&amp;$J$1&amp;J342&amp;$K$1&amp;$D342&amp;$L$1&amp;IF(E342=0,"",$M$1&amp;E342&amp;$N$1)</f>
        <v>旱魃、雷震子达到特训4级并激活1个特训技能开启</v>
      </c>
      <c r="Q342" s="6">
        <v>10085</v>
      </c>
      <c r="R342" s="5">
        <v>4</v>
      </c>
      <c r="S342" s="5">
        <v>1</v>
      </c>
      <c r="T342" s="5"/>
      <c r="U342">
        <v>10014</v>
      </c>
      <c r="V342">
        <v>4</v>
      </c>
      <c r="W342">
        <v>1</v>
      </c>
      <c r="Y342" s="6">
        <v>10097</v>
      </c>
      <c r="Z342" s="6" t="s">
        <v>532</v>
      </c>
    </row>
    <row r="343" spans="1:26" x14ac:dyDescent="0.2">
      <c r="A343" s="6">
        <v>10097</v>
      </c>
      <c r="B343" s="6" t="s">
        <v>532</v>
      </c>
      <c r="D343" s="5"/>
      <c r="E343" s="5"/>
      <c r="F343" s="5" t="str">
        <f>VLOOKUP(C343,[2]HeroConfig!$B:$D,3,FALSE)</f>
        <v/>
      </c>
      <c r="Q343" s="6"/>
      <c r="R343" s="5"/>
      <c r="S343" s="5"/>
      <c r="T343" s="5"/>
      <c r="Y343" s="6">
        <v>10097</v>
      </c>
      <c r="Z343" s="6" t="s">
        <v>532</v>
      </c>
    </row>
    <row r="344" spans="1:26" x14ac:dyDescent="0.2">
      <c r="A344" s="6">
        <v>10097</v>
      </c>
      <c r="B344" s="6" t="s">
        <v>532</v>
      </c>
      <c r="C344" s="8">
        <v>10092</v>
      </c>
      <c r="D344" s="5">
        <v>6</v>
      </c>
      <c r="E344" s="5">
        <v>2</v>
      </c>
      <c r="F344" s="5" t="str">
        <f>VLOOKUP(C344,[2]HeroConfig!$B:$D,3,FALSE)</f>
        <v>观音菩萨</v>
      </c>
      <c r="G344" s="8">
        <v>10093</v>
      </c>
      <c r="H344">
        <v>6</v>
      </c>
      <c r="I344">
        <v>2</v>
      </c>
      <c r="J344" s="5" t="str">
        <f>VLOOKUP(G344,[2]HeroConfig!$B:$D,3,FALSE)</f>
        <v>女娲</v>
      </c>
      <c r="K344" t="str">
        <f>F344&amp;$J$1&amp;J344&amp;$K$1&amp;$D344&amp;$L$1&amp;IF(E344=0,"",$M$1&amp;E344&amp;$N$1)</f>
        <v>观音菩萨、女娲达到特训6级并激活2个特训技能开启</v>
      </c>
      <c r="Q344" s="6">
        <v>10001</v>
      </c>
      <c r="R344" s="5">
        <v>6</v>
      </c>
      <c r="S344" s="5">
        <v>2</v>
      </c>
      <c r="T344" s="5"/>
      <c r="U344">
        <v>10091</v>
      </c>
      <c r="V344">
        <v>6</v>
      </c>
      <c r="W344">
        <v>2</v>
      </c>
      <c r="Y344" s="6">
        <v>10097</v>
      </c>
      <c r="Z344" s="6" t="s">
        <v>532</v>
      </c>
    </row>
    <row r="345" spans="1:26" x14ac:dyDescent="0.2">
      <c r="A345" s="6">
        <v>10097</v>
      </c>
      <c r="B345" s="6" t="s">
        <v>532</v>
      </c>
      <c r="F345" s="5" t="str">
        <f>VLOOKUP(C345,[2]HeroConfig!$B:$D,3,FALSE)</f>
        <v/>
      </c>
      <c r="J345" s="5" t="str">
        <f>VLOOKUP(G345,[2]HeroConfig!$B:$D,3,FALSE)</f>
        <v/>
      </c>
      <c r="O345" s="3" t="s">
        <v>568</v>
      </c>
      <c r="P345" s="3" t="s">
        <v>569</v>
      </c>
      <c r="Q345" s="5"/>
      <c r="R345" s="5"/>
      <c r="S345" s="5"/>
      <c r="T345" s="5"/>
      <c r="Y345" s="6">
        <v>10097</v>
      </c>
      <c r="Z345" s="6" t="s">
        <v>532</v>
      </c>
    </row>
    <row r="346" spans="1:26" x14ac:dyDescent="0.2">
      <c r="A346" s="5">
        <f>A338+1</f>
        <v>10098</v>
      </c>
      <c r="B346" s="3" t="s">
        <v>544</v>
      </c>
      <c r="C346" s="8">
        <v>10017</v>
      </c>
      <c r="D346" s="5">
        <v>1</v>
      </c>
      <c r="E346" s="5">
        <v>0</v>
      </c>
      <c r="F346" s="5" t="str">
        <f>VLOOKUP(C346,[2]HeroConfig!$B:$D,3,FALSE)</f>
        <v>嫦娥</v>
      </c>
      <c r="G346" s="8">
        <v>10022</v>
      </c>
      <c r="H346">
        <v>1</v>
      </c>
      <c r="I346">
        <v>0</v>
      </c>
      <c r="J346" s="5" t="str">
        <f>VLOOKUP(G346,[2]HeroConfig!$B:$D,3,FALSE)</f>
        <v>达摩</v>
      </c>
      <c r="K346" t="str">
        <f>F346&amp;$J$1&amp;J346&amp;$K$1&amp;$D346&amp;$L$1&amp;IF(E346=0,"",$M$1&amp;E346&amp;$N$1)</f>
        <v>嫦娥、达摩达到特训1级</v>
      </c>
      <c r="P346" t="str">
        <f>C346&amp;$O$345&amp;D346&amp;$O$345&amp;E346&amp;$P$345&amp;G346&amp;$O$345&amp;H346&amp;$O$345&amp;I346</f>
        <v>10017#1#0|10022#1#0</v>
      </c>
      <c r="Y346" s="5">
        <f>Y338+1</f>
        <v>10098</v>
      </c>
      <c r="Z346" s="3" t="s">
        <v>544</v>
      </c>
    </row>
    <row r="347" spans="1:26" x14ac:dyDescent="0.2">
      <c r="A347" s="5">
        <f t="shared" ref="A347:A361" si="0">A339+1</f>
        <v>10098</v>
      </c>
      <c r="B347" s="3" t="s">
        <v>544</v>
      </c>
      <c r="D347" s="5"/>
      <c r="E347" s="5"/>
      <c r="F347" s="5" t="str">
        <f>VLOOKUP(C347,[2]HeroConfig!$B:$D,3,FALSE)</f>
        <v/>
      </c>
      <c r="J347" s="5" t="str">
        <f>VLOOKUP(G347,[2]HeroConfig!$B:$D,3,FALSE)</f>
        <v/>
      </c>
      <c r="Y347" s="5">
        <f t="shared" ref="Y347:Y361" si="1">Y339+1</f>
        <v>10098</v>
      </c>
      <c r="Z347" s="3" t="s">
        <v>544</v>
      </c>
    </row>
    <row r="348" spans="1:26" x14ac:dyDescent="0.2">
      <c r="A348" s="5">
        <f t="shared" si="0"/>
        <v>10098</v>
      </c>
      <c r="B348" s="3" t="s">
        <v>544</v>
      </c>
      <c r="C348" s="8">
        <v>10091</v>
      </c>
      <c r="D348" s="5">
        <v>2</v>
      </c>
      <c r="E348" s="5">
        <v>0</v>
      </c>
      <c r="F348" s="5" t="str">
        <f>VLOOKUP(C348,[2]HeroConfig!$B:$D,3,FALSE)</f>
        <v>白骨夫人</v>
      </c>
      <c r="G348" s="8">
        <v>10090</v>
      </c>
      <c r="H348">
        <v>2</v>
      </c>
      <c r="I348">
        <v>0</v>
      </c>
      <c r="J348" s="5" t="str">
        <f>VLOOKUP(G348,[2]HeroConfig!$B:$D,3,FALSE)</f>
        <v>九天玄女</v>
      </c>
      <c r="K348" t="str">
        <f>F348&amp;$J$1&amp;J348&amp;$K$1&amp;$D348&amp;$L$1&amp;IF(E348=0,"",$M$1&amp;E348&amp;$N$1)</f>
        <v>白骨夫人、九天玄女达到特训2级</v>
      </c>
      <c r="P348" t="str">
        <f>C348&amp;$O$345&amp;D348&amp;$O$345&amp;E348&amp;$P$345&amp;G348&amp;$O$345&amp;H348&amp;$O$345&amp;I348</f>
        <v>10091#2#0|10090#2#0</v>
      </c>
      <c r="Y348" s="5">
        <f t="shared" si="1"/>
        <v>10098</v>
      </c>
      <c r="Z348" s="3" t="s">
        <v>544</v>
      </c>
    </row>
    <row r="349" spans="1:26" x14ac:dyDescent="0.2">
      <c r="A349" s="5">
        <f t="shared" si="0"/>
        <v>10098</v>
      </c>
      <c r="B349" s="3" t="s">
        <v>544</v>
      </c>
      <c r="D349" s="5"/>
      <c r="E349" s="5"/>
      <c r="F349" s="5" t="str">
        <f>VLOOKUP(C349,[2]HeroConfig!$B:$D,3,FALSE)</f>
        <v/>
      </c>
      <c r="J349" s="5" t="str">
        <f>VLOOKUP(G349,[2]HeroConfig!$B:$D,3,FALSE)</f>
        <v/>
      </c>
      <c r="Y349" s="5">
        <f t="shared" si="1"/>
        <v>10098</v>
      </c>
      <c r="Z349" s="3" t="s">
        <v>544</v>
      </c>
    </row>
    <row r="350" spans="1:26" x14ac:dyDescent="0.2">
      <c r="A350" s="5">
        <f t="shared" si="0"/>
        <v>10098</v>
      </c>
      <c r="B350" s="3" t="s">
        <v>544</v>
      </c>
      <c r="C350" s="8">
        <v>10040</v>
      </c>
      <c r="D350" s="5">
        <v>4</v>
      </c>
      <c r="E350" s="5">
        <v>1</v>
      </c>
      <c r="F350" s="5" t="str">
        <f>VLOOKUP(C350,[2]HeroConfig!$B:$D,3,FALSE)</f>
        <v>杨戬</v>
      </c>
      <c r="G350" s="8">
        <v>10089</v>
      </c>
      <c r="H350">
        <v>4</v>
      </c>
      <c r="I350">
        <v>1</v>
      </c>
      <c r="J350" s="5" t="str">
        <f>VLOOKUP(G350,[2]HeroConfig!$B:$D,3,FALSE)</f>
        <v>燃灯</v>
      </c>
      <c r="K350" t="str">
        <f>F350&amp;$J$1&amp;J350&amp;$K$1&amp;$D350&amp;$L$1&amp;IF(E350=0,"",$M$1&amp;E350&amp;$N$1)</f>
        <v>杨戬、燃灯达到特训4级并激活1个特训技能开启</v>
      </c>
      <c r="P350" t="str">
        <f>C350&amp;$O$345&amp;D350&amp;$O$345&amp;E350&amp;$P$345&amp;G350&amp;$O$345&amp;H350&amp;$O$345&amp;I350</f>
        <v>10040#4#1|10089#4#1</v>
      </c>
      <c r="Y350" s="5">
        <f t="shared" si="1"/>
        <v>10098</v>
      </c>
      <c r="Z350" s="3" t="s">
        <v>544</v>
      </c>
    </row>
    <row r="351" spans="1:26" x14ac:dyDescent="0.2">
      <c r="A351" s="5">
        <f t="shared" si="0"/>
        <v>10098</v>
      </c>
      <c r="B351" s="3" t="s">
        <v>544</v>
      </c>
      <c r="D351" s="5"/>
      <c r="E351" s="5"/>
      <c r="F351" s="5" t="str">
        <f>VLOOKUP(C351,[2]HeroConfig!$B:$D,3,FALSE)</f>
        <v/>
      </c>
      <c r="J351" s="5" t="str">
        <f>VLOOKUP(G351,[2]HeroConfig!$B:$D,3,FALSE)</f>
        <v/>
      </c>
      <c r="Y351" s="5">
        <f t="shared" si="1"/>
        <v>10098</v>
      </c>
      <c r="Z351" s="3" t="s">
        <v>544</v>
      </c>
    </row>
    <row r="352" spans="1:26" x14ac:dyDescent="0.2">
      <c r="A352" s="5">
        <f t="shared" si="0"/>
        <v>10098</v>
      </c>
      <c r="B352" s="3" t="s">
        <v>544</v>
      </c>
      <c r="C352" s="8">
        <v>10026</v>
      </c>
      <c r="D352" s="5">
        <v>6</v>
      </c>
      <c r="E352" s="5">
        <v>2</v>
      </c>
      <c r="F352" s="5" t="str">
        <f>VLOOKUP(C352,[2]HeroConfig!$B:$D,3,FALSE)</f>
        <v>玉皇大帝</v>
      </c>
      <c r="G352" s="8">
        <v>10011</v>
      </c>
      <c r="H352">
        <v>6</v>
      </c>
      <c r="I352">
        <v>2</v>
      </c>
      <c r="J352" s="5" t="str">
        <f>VLOOKUP(G352,[2]HeroConfig!$B:$D,3,FALSE)</f>
        <v>雷震子</v>
      </c>
      <c r="K352" t="str">
        <f>F352&amp;$J$1&amp;J352&amp;$K$1&amp;$D352&amp;$L$1&amp;IF(E352=0,"",$M$1&amp;E352&amp;$N$1)</f>
        <v>玉皇大帝、雷震子达到特训6级并激活2个特训技能开启</v>
      </c>
      <c r="P352" t="str">
        <f>C352&amp;$O$345&amp;D352&amp;$O$345&amp;E352&amp;$P$345&amp;G352&amp;$O$345&amp;H352&amp;$O$345&amp;I352</f>
        <v>10026#6#2|10011#6#2</v>
      </c>
      <c r="Y352" s="5">
        <f t="shared" si="1"/>
        <v>10098</v>
      </c>
      <c r="Z352" s="3" t="s">
        <v>544</v>
      </c>
    </row>
    <row r="353" spans="1:26" x14ac:dyDescent="0.2">
      <c r="A353" s="5">
        <f t="shared" si="0"/>
        <v>10098</v>
      </c>
      <c r="B353" s="3" t="s">
        <v>544</v>
      </c>
      <c r="F353" s="5" t="str">
        <f>VLOOKUP(C353,[2]HeroConfig!$B:$D,3,FALSE)</f>
        <v/>
      </c>
      <c r="J353" s="5" t="str">
        <f>VLOOKUP(G353,[2]HeroConfig!$B:$D,3,FALSE)</f>
        <v/>
      </c>
      <c r="Y353" s="5">
        <f t="shared" si="1"/>
        <v>10098</v>
      </c>
      <c r="Z353" s="3" t="s">
        <v>544</v>
      </c>
    </row>
    <row r="354" spans="1:26" x14ac:dyDescent="0.2">
      <c r="A354" s="5">
        <f t="shared" si="0"/>
        <v>10099</v>
      </c>
      <c r="B354" s="3" t="s">
        <v>553</v>
      </c>
      <c r="C354" s="8">
        <v>10002</v>
      </c>
      <c r="D354" s="5">
        <v>1</v>
      </c>
      <c r="E354" s="5">
        <v>0</v>
      </c>
      <c r="F354" s="5" t="str">
        <f>VLOOKUP(C354,[2]HeroConfig!$B:$D,3,FALSE)</f>
        <v>白素贞</v>
      </c>
      <c r="G354" s="8">
        <v>10088</v>
      </c>
      <c r="H354">
        <v>1</v>
      </c>
      <c r="I354">
        <v>0</v>
      </c>
      <c r="J354" s="5" t="str">
        <f>VLOOKUP(G354,[2]HeroConfig!$B:$D,3,FALSE)</f>
        <v>申公豹</v>
      </c>
      <c r="K354" t="str">
        <f>F354&amp;$J$1&amp;J354&amp;$K$1&amp;$D354&amp;$L$1&amp;IF(E354=0,"",$M$1&amp;E354&amp;$N$1)</f>
        <v>白素贞、申公豹达到特训1级</v>
      </c>
      <c r="P354" t="str">
        <f>C354&amp;$O$345&amp;D354&amp;$O$345&amp;E354&amp;$P$345&amp;G354&amp;$O$345&amp;H354&amp;$O$345&amp;I354</f>
        <v>10002#1#0|10088#1#0</v>
      </c>
      <c r="Y354" s="5">
        <f t="shared" si="1"/>
        <v>10099</v>
      </c>
      <c r="Z354" s="3" t="s">
        <v>553</v>
      </c>
    </row>
    <row r="355" spans="1:26" x14ac:dyDescent="0.2">
      <c r="A355" s="5">
        <f t="shared" si="0"/>
        <v>10099</v>
      </c>
      <c r="B355" s="3" t="s">
        <v>553</v>
      </c>
      <c r="D355" s="5"/>
      <c r="E355" s="5"/>
      <c r="F355" s="5" t="str">
        <f>VLOOKUP(C355,[2]HeroConfig!$B:$D,3,FALSE)</f>
        <v/>
      </c>
      <c r="J355" s="5" t="str">
        <f>VLOOKUP(G355,[2]HeroConfig!$B:$D,3,FALSE)</f>
        <v/>
      </c>
      <c r="Y355" s="5">
        <f t="shared" si="1"/>
        <v>10099</v>
      </c>
      <c r="Z355" s="3" t="s">
        <v>553</v>
      </c>
    </row>
    <row r="356" spans="1:26" x14ac:dyDescent="0.2">
      <c r="A356" s="5">
        <f t="shared" si="0"/>
        <v>10099</v>
      </c>
      <c r="B356" s="3" t="s">
        <v>553</v>
      </c>
      <c r="C356" s="8">
        <v>10092</v>
      </c>
      <c r="D356" s="5">
        <v>2</v>
      </c>
      <c r="E356" s="5">
        <v>0</v>
      </c>
      <c r="F356" s="5" t="str">
        <f>VLOOKUP(C356,[2]HeroConfig!$B:$D,3,FALSE)</f>
        <v>观音菩萨</v>
      </c>
      <c r="G356" s="8">
        <v>10091</v>
      </c>
      <c r="H356">
        <v>2</v>
      </c>
      <c r="I356">
        <v>0</v>
      </c>
      <c r="J356" s="5" t="str">
        <f>VLOOKUP(G356,[2]HeroConfig!$B:$D,3,FALSE)</f>
        <v>白骨夫人</v>
      </c>
      <c r="K356" t="str">
        <f>F356&amp;$J$1&amp;J356&amp;$K$1&amp;$D356&amp;$L$1&amp;IF(E356=0,"",$M$1&amp;E356&amp;$N$1)</f>
        <v>观音菩萨、白骨夫人达到特训2级</v>
      </c>
      <c r="P356" t="str">
        <f>C356&amp;$O$345&amp;D356&amp;$O$345&amp;E356&amp;$P$345&amp;G356&amp;$O$345&amp;H356&amp;$O$345&amp;I356</f>
        <v>10092#2#0|10091#2#0</v>
      </c>
      <c r="Y356" s="5">
        <f t="shared" si="1"/>
        <v>10099</v>
      </c>
      <c r="Z356" s="3" t="s">
        <v>553</v>
      </c>
    </row>
    <row r="357" spans="1:26" x14ac:dyDescent="0.2">
      <c r="A357" s="5">
        <f t="shared" si="0"/>
        <v>10099</v>
      </c>
      <c r="B357" s="3" t="s">
        <v>553</v>
      </c>
      <c r="D357" s="5"/>
      <c r="E357" s="5"/>
      <c r="F357" s="5" t="str">
        <f>VLOOKUP(C357,[2]HeroConfig!$B:$D,3,FALSE)</f>
        <v/>
      </c>
      <c r="J357" s="5" t="str">
        <f>VLOOKUP(G357,[2]HeroConfig!$B:$D,3,FALSE)</f>
        <v/>
      </c>
      <c r="Y357" s="5">
        <f t="shared" si="1"/>
        <v>10099</v>
      </c>
      <c r="Z357" s="3" t="s">
        <v>553</v>
      </c>
    </row>
    <row r="358" spans="1:26" x14ac:dyDescent="0.2">
      <c r="A358" s="5">
        <f t="shared" si="0"/>
        <v>10099</v>
      </c>
      <c r="B358" s="3" t="s">
        <v>553</v>
      </c>
      <c r="C358" s="8">
        <v>10014</v>
      </c>
      <c r="D358" s="5">
        <v>4</v>
      </c>
      <c r="E358" s="5">
        <v>1</v>
      </c>
      <c r="F358" s="5" t="str">
        <f>VLOOKUP(C358,[2]HeroConfig!$B:$D,3,FALSE)</f>
        <v>哪吒</v>
      </c>
      <c r="G358" s="8">
        <v>10043</v>
      </c>
      <c r="H358">
        <v>4</v>
      </c>
      <c r="I358">
        <v>1</v>
      </c>
      <c r="J358" s="5" t="str">
        <f>VLOOKUP(G358,[2]HeroConfig!$B:$D,3,FALSE)</f>
        <v>瑶池圣母</v>
      </c>
      <c r="K358" t="str">
        <f>F358&amp;$J$1&amp;J358&amp;$K$1&amp;$D358&amp;$L$1&amp;IF(E358=0,"",$M$1&amp;E358&amp;$N$1)</f>
        <v>哪吒、瑶池圣母达到特训4级并激活1个特训技能开启</v>
      </c>
      <c r="P358" t="str">
        <f>C358&amp;$O$345&amp;D358&amp;$O$345&amp;E358&amp;$P$345&amp;G358&amp;$O$345&amp;H358&amp;$O$345&amp;I358</f>
        <v>10014#4#1|10043#4#1</v>
      </c>
      <c r="Y358" s="5">
        <f t="shared" si="1"/>
        <v>10099</v>
      </c>
      <c r="Z358" s="3" t="s">
        <v>553</v>
      </c>
    </row>
    <row r="359" spans="1:26" x14ac:dyDescent="0.2">
      <c r="A359" s="5">
        <f t="shared" si="0"/>
        <v>10099</v>
      </c>
      <c r="B359" s="3" t="s">
        <v>553</v>
      </c>
      <c r="D359" s="5"/>
      <c r="E359" s="5"/>
      <c r="F359" s="5" t="str">
        <f>VLOOKUP(C359,[2]HeroConfig!$B:$D,3,FALSE)</f>
        <v/>
      </c>
      <c r="J359" s="5" t="str">
        <f>VLOOKUP(G359,[2]HeroConfig!$B:$D,3,FALSE)</f>
        <v/>
      </c>
      <c r="Y359" s="5">
        <f t="shared" si="1"/>
        <v>10099</v>
      </c>
      <c r="Z359" s="3" t="s">
        <v>553</v>
      </c>
    </row>
    <row r="360" spans="1:26" x14ac:dyDescent="0.2">
      <c r="A360" s="5">
        <f t="shared" si="0"/>
        <v>10099</v>
      </c>
      <c r="B360" s="3" t="s">
        <v>553</v>
      </c>
      <c r="C360" s="8">
        <v>10090</v>
      </c>
      <c r="D360" s="5">
        <v>6</v>
      </c>
      <c r="E360" s="5">
        <v>2</v>
      </c>
      <c r="F360" s="5" t="str">
        <f>VLOOKUP(C360,[2]HeroConfig!$B:$D,3,FALSE)</f>
        <v>九天玄女</v>
      </c>
      <c r="G360" s="8">
        <v>10040</v>
      </c>
      <c r="H360">
        <v>6</v>
      </c>
      <c r="I360">
        <v>2</v>
      </c>
      <c r="J360" s="5" t="str">
        <f>VLOOKUP(G360,[2]HeroConfig!$B:$D,3,FALSE)</f>
        <v>杨戬</v>
      </c>
      <c r="K360" t="str">
        <f>F360&amp;$J$1&amp;J360&amp;$K$1&amp;$D360&amp;$L$1&amp;IF(E360=0,"",$M$1&amp;E360&amp;$N$1)</f>
        <v>九天玄女、杨戬达到特训6级并激活2个特训技能开启</v>
      </c>
      <c r="P360" t="str">
        <f>C360&amp;$O$345&amp;D360&amp;$O$345&amp;E360&amp;$P$345&amp;G360&amp;$O$345&amp;H360&amp;$O$345&amp;I360</f>
        <v>10090#6#2|10040#6#2</v>
      </c>
      <c r="Y360" s="5">
        <f t="shared" si="1"/>
        <v>10099</v>
      </c>
      <c r="Z360" s="3" t="s">
        <v>553</v>
      </c>
    </row>
    <row r="361" spans="1:26" x14ac:dyDescent="0.2">
      <c r="A361" s="5">
        <f t="shared" si="0"/>
        <v>10099</v>
      </c>
      <c r="B361" s="3" t="s">
        <v>553</v>
      </c>
      <c r="F361" s="5" t="str">
        <f>VLOOKUP(C361,[2]HeroConfig!$B:$D,3,FALSE)</f>
        <v/>
      </c>
      <c r="J361" s="5" t="str">
        <f>VLOOKUP(G361,[2]HeroConfig!$B:$D,3,FALSE)</f>
        <v/>
      </c>
      <c r="Y361" s="5">
        <f t="shared" si="1"/>
        <v>10099</v>
      </c>
      <c r="Z361" s="3" t="s">
        <v>553</v>
      </c>
    </row>
  </sheetData>
  <autoFilter ref="C2:I361" xr:uid="{00000000-0009-0000-0000-000001000000}"/>
  <phoneticPr fontId="6" type="noConversion"/>
  <conditionalFormatting sqref="C322">
    <cfRule type="expression" dxfId="60" priority="14">
      <formula>ISERROR(MATCH($C269,开发角色Data,0))=FALSE</formula>
    </cfRule>
  </conditionalFormatting>
  <conditionalFormatting sqref="C324 C328">
    <cfRule type="expression" dxfId="59" priority="29">
      <formula>ISERROR(MATCH(#REF!,开发角色Data,0))=FALSE</formula>
    </cfRule>
  </conditionalFormatting>
  <conditionalFormatting sqref="C324">
    <cfRule type="expression" dxfId="58" priority="30">
      <formula>ISERROR(MATCH($C349,开发角色Data,0))=FALSE</formula>
    </cfRule>
  </conditionalFormatting>
  <conditionalFormatting sqref="C330 C334">
    <cfRule type="expression" dxfId="57" priority="25">
      <formula>ISERROR(MATCH($C302,开发角色Data,0))=FALSE</formula>
    </cfRule>
  </conditionalFormatting>
  <conditionalFormatting sqref="C330">
    <cfRule type="expression" dxfId="56" priority="11">
      <formula>ISERROR(MATCH($C297,开发角色Data,0))=FALSE</formula>
    </cfRule>
  </conditionalFormatting>
  <conditionalFormatting sqref="C332">
    <cfRule type="expression" dxfId="55" priority="27">
      <formula>ISERROR(MATCH($C345,开发角色Data,0))=FALSE</formula>
    </cfRule>
  </conditionalFormatting>
  <conditionalFormatting sqref="C336">
    <cfRule type="expression" dxfId="54" priority="43">
      <formula>ISERROR(MATCH(#REF!,开发角色Data,0))=FALSE</formula>
    </cfRule>
    <cfRule type="expression" dxfId="53" priority="18">
      <formula>ISERROR(MATCH($C310,开发角色Data,0))=FALSE</formula>
    </cfRule>
  </conditionalFormatting>
  <conditionalFormatting sqref="C338 C346">
    <cfRule type="expression" dxfId="52" priority="7">
      <formula>ISERROR(MATCH($C294,开发角色Data,0))=FALSE</formula>
    </cfRule>
  </conditionalFormatting>
  <conditionalFormatting sqref="C338">
    <cfRule type="expression" dxfId="51" priority="8">
      <formula>ISERROR(MATCH($C291,开发角色Data,0))=FALSE</formula>
    </cfRule>
  </conditionalFormatting>
  <conditionalFormatting sqref="C340">
    <cfRule type="expression" dxfId="50" priority="34">
      <formula>ISERROR(MATCH(#REF!,开发角色Data,0))=FALSE</formula>
    </cfRule>
  </conditionalFormatting>
  <conditionalFormatting sqref="C342">
    <cfRule type="expression" dxfId="49" priority="23">
      <formula>ISERROR(MATCH($C353,开发角色Data,0))=FALSE</formula>
    </cfRule>
    <cfRule type="expression" dxfId="48" priority="22">
      <formula>ISERROR(MATCH($C311,开发角色Data,0))=FALSE</formula>
    </cfRule>
  </conditionalFormatting>
  <conditionalFormatting sqref="C344 C356">
    <cfRule type="expression" dxfId="47" priority="16">
      <formula>ISERROR(MATCH(#REF!,开发角色Data,0))=FALSE</formula>
    </cfRule>
  </conditionalFormatting>
  <conditionalFormatting sqref="C346">
    <cfRule type="expression" dxfId="46" priority="4">
      <formula>ISERROR(MATCH($C305,开发角色Data,0))=FALSE</formula>
    </cfRule>
    <cfRule type="expression" dxfId="45" priority="62">
      <formula>ISERROR(MATCH($C293,开发角色Data,0))=FALSE</formula>
    </cfRule>
  </conditionalFormatting>
  <conditionalFormatting sqref="C348">
    <cfRule type="expression" dxfId="44" priority="39">
      <formula>ISERROR(MATCH(#REF!,开发角色Data,0))=FALSE</formula>
    </cfRule>
  </conditionalFormatting>
  <conditionalFormatting sqref="C352">
    <cfRule type="expression" dxfId="43" priority="115">
      <formula>ISERROR(MATCH(#REF!,开发角色Data,0))=FALSE</formula>
    </cfRule>
  </conditionalFormatting>
  <conditionalFormatting sqref="C354 C358">
    <cfRule type="expression" dxfId="42" priority="103">
      <formula>ISERROR(MATCH($C326,开发角色Data,0))=FALSE</formula>
    </cfRule>
  </conditionalFormatting>
  <conditionalFormatting sqref="C354">
    <cfRule type="expression" dxfId="41" priority="2">
      <formula>ISERROR(MATCH($C273,开发角色Data,0))=FALSE</formula>
    </cfRule>
    <cfRule type="expression" dxfId="40" priority="58">
      <formula>ISERROR(MATCH($C321,开发角色Data,0))=FALSE</formula>
    </cfRule>
  </conditionalFormatting>
  <conditionalFormatting sqref="C356">
    <cfRule type="expression" dxfId="39" priority="137">
      <formula>ISERROR(MATCH(#REF!,开发角色Data,0))=FALSE</formula>
    </cfRule>
  </conditionalFormatting>
  <conditionalFormatting sqref="C358">
    <cfRule type="expression" dxfId="38" priority="37">
      <formula>ISERROR(MATCH(#REF!,开发角色Data,0))=FALSE</formula>
    </cfRule>
    <cfRule type="expression" dxfId="37" priority="19">
      <formula>ISERROR(MATCH($C353,开发角色Data,0))=FALSE</formula>
    </cfRule>
  </conditionalFormatting>
  <conditionalFormatting sqref="C360">
    <cfRule type="expression" dxfId="36" priority="74">
      <formula>ISERROR(MATCH($C334,开发角色Data,0))=FALSE</formula>
    </cfRule>
    <cfRule type="expression" dxfId="35" priority="134">
      <formula>ISERROR(MATCH(#REF!,开发角色Data,0))=FALSE</formula>
    </cfRule>
  </conditionalFormatting>
  <conditionalFormatting sqref="G322">
    <cfRule type="expression" dxfId="34" priority="13">
      <formula>ISERROR(MATCH($C299,开发角色Data,0))=FALSE</formula>
    </cfRule>
    <cfRule type="expression" dxfId="33" priority="12">
      <formula>ISERROR(MATCH($C302,开发角色Data,0))=FALSE</formula>
    </cfRule>
  </conditionalFormatting>
  <conditionalFormatting sqref="G324 C326 G326 C350 G350">
    <cfRule type="expression" dxfId="32" priority="113">
      <formula>ISERROR(MATCH(#REF!,开发角色Data,0))=FALSE</formula>
    </cfRule>
  </conditionalFormatting>
  <conditionalFormatting sqref="G324">
    <cfRule type="expression" dxfId="31" priority="28">
      <formula>ISERROR(MATCH($C341,开发角色Data,0))=FALSE</formula>
    </cfRule>
  </conditionalFormatting>
  <conditionalFormatting sqref="G328 C334">
    <cfRule type="expression" dxfId="30" priority="38">
      <formula>ISERROR(MATCH(#REF!,开发角色Data,0))=FALSE</formula>
    </cfRule>
  </conditionalFormatting>
  <conditionalFormatting sqref="G330 G346">
    <cfRule type="expression" dxfId="29" priority="10">
      <formula>ISERROR(MATCH($C282,开发角色Data,0))=FALSE</formula>
    </cfRule>
  </conditionalFormatting>
  <conditionalFormatting sqref="G330">
    <cfRule type="expression" dxfId="28" priority="9">
      <formula>ISERROR(MATCH($C279,开发角色Data,0))=FALSE</formula>
    </cfRule>
  </conditionalFormatting>
  <conditionalFormatting sqref="G332 C340">
    <cfRule type="expression" dxfId="27" priority="26">
      <formula>ISERROR(MATCH($C335,开发角色Data,0))=FALSE</formula>
    </cfRule>
  </conditionalFormatting>
  <conditionalFormatting sqref="G334">
    <cfRule type="expression" dxfId="26" priority="24">
      <formula>ISERROR(MATCH($C321,开发角色Data,0))=FALSE</formula>
    </cfRule>
  </conditionalFormatting>
  <conditionalFormatting sqref="G336 C350">
    <cfRule type="expression" dxfId="25" priority="21">
      <formula>ISERROR(MATCH($C333,开发角色Data,0))=FALSE</formula>
    </cfRule>
  </conditionalFormatting>
  <conditionalFormatting sqref="G338">
    <cfRule type="expression" dxfId="24" priority="6">
      <formula>ISERROR(MATCH($C291,开发角色Data,0))=FALSE</formula>
    </cfRule>
    <cfRule type="expression" dxfId="23" priority="5">
      <formula>ISERROR(MATCH($C286,开发角色Data,0))=FALSE</formula>
    </cfRule>
  </conditionalFormatting>
  <conditionalFormatting sqref="G340 C352 G358">
    <cfRule type="expression" dxfId="22" priority="35">
      <formula>ISERROR(MATCH(#REF!,开发角色Data,0))=FALSE</formula>
    </cfRule>
  </conditionalFormatting>
  <conditionalFormatting sqref="G342">
    <cfRule type="expression" dxfId="21" priority="31">
      <formula>ISERROR(MATCH($C343,开发角色Data,0))=FALSE</formula>
    </cfRule>
    <cfRule type="expression" dxfId="20" priority="32">
      <formula>ISERROR(MATCH($C313,开发角色Data,0))=FALSE</formula>
    </cfRule>
  </conditionalFormatting>
  <conditionalFormatting sqref="G344">
    <cfRule type="expression" dxfId="19" priority="41">
      <formula>ISERROR(MATCH(#REF!,开发角色Data,0))=FALSE</formula>
    </cfRule>
  </conditionalFormatting>
  <conditionalFormatting sqref="G346">
    <cfRule type="expression" dxfId="18" priority="3">
      <formula>ISERROR(MATCH($C301,开发角色Data,0))=FALSE</formula>
    </cfRule>
    <cfRule type="expression" dxfId="17" priority="59">
      <formula>ISERROR(MATCH($C326,开发角色Data,0))=FALSE</formula>
    </cfRule>
    <cfRule type="expression" dxfId="16" priority="60">
      <formula>ISERROR(MATCH($C323,开发角色Data,0))=FALSE</formula>
    </cfRule>
  </conditionalFormatting>
  <conditionalFormatting sqref="G348 C360">
    <cfRule type="expression" dxfId="15" priority="36">
      <formula>ISERROR(MATCH(#REF!,开发角色Data,0))=FALSE</formula>
    </cfRule>
  </conditionalFormatting>
  <conditionalFormatting sqref="G350">
    <cfRule type="expression" dxfId="14" priority="33">
      <formula>ISERROR(MATCH($C335,开发角色Data,0))=FALSE</formula>
    </cfRule>
  </conditionalFormatting>
  <conditionalFormatting sqref="G352 C358">
    <cfRule type="expression" dxfId="13" priority="125">
      <formula>ISERROR(MATCH(#REF!,开发角色Data,0))=FALSE</formula>
    </cfRule>
  </conditionalFormatting>
  <conditionalFormatting sqref="G352">
    <cfRule type="expression" dxfId="12" priority="17">
      <formula>ISERROR(MATCH($C314,开发角色Data,0))=FALSE</formula>
    </cfRule>
    <cfRule type="expression" dxfId="11" priority="40">
      <formula>ISERROR(MATCH(#REF!,开发角色Data,0))=FALSE</formula>
    </cfRule>
  </conditionalFormatting>
  <conditionalFormatting sqref="G354">
    <cfRule type="expression" dxfId="10" priority="56">
      <formula>ISERROR(MATCH($C306,开发角色Data,0))=FALSE</formula>
    </cfRule>
    <cfRule type="expression" dxfId="9" priority="1">
      <formula>ISERROR(MATCH($C288,开发角色Data,0))=FALSE</formula>
    </cfRule>
    <cfRule type="expression" dxfId="8" priority="55">
      <formula>ISERROR(MATCH($C303,开发角色Data,0))=FALSE</formula>
    </cfRule>
  </conditionalFormatting>
  <conditionalFormatting sqref="G356">
    <cfRule type="expression" dxfId="7" priority="105">
      <formula>ISERROR(MATCH($C359,开发角色Data,0))=FALSE</formula>
    </cfRule>
    <cfRule type="expression" dxfId="6" priority="20">
      <formula>ISERROR(MATCH($C335,开发角色Data,0))=FALSE</formula>
    </cfRule>
  </conditionalFormatting>
  <conditionalFormatting sqref="G358">
    <cfRule type="expression" dxfId="5" priority="100">
      <formula>ISERROR(MATCH($C345,开发角色Data,0))=FALSE</formula>
    </cfRule>
  </conditionalFormatting>
  <conditionalFormatting sqref="G360">
    <cfRule type="expression" dxfId="4" priority="91">
      <formula>ISERROR(MATCH($C357,开发角色Data,0))=FALSE</formula>
    </cfRule>
    <cfRule type="expression" dxfId="3" priority="42">
      <formula>ISERROR(MATCH(#REF!,开发角色Data,0))=FALSE</formula>
    </cfRule>
    <cfRule type="expression" dxfId="2" priority="15">
      <formula>ISERROR(MATCH($C343,开发角色Data,0))=FALSE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D231"/>
  <sheetViews>
    <sheetView workbookViewId="0">
      <selection activeCell="F9" sqref="F9"/>
    </sheetView>
  </sheetViews>
  <sheetFormatPr defaultColWidth="9" defaultRowHeight="14.25" x14ac:dyDescent="0.2"/>
  <cols>
    <col min="3" max="3" width="9.375" style="5" customWidth="1"/>
    <col min="4" max="4" width="9" style="5"/>
  </cols>
  <sheetData>
    <row r="1" spans="3:4" x14ac:dyDescent="0.2">
      <c r="C1" s="6">
        <v>1271070</v>
      </c>
      <c r="D1" s="6" t="s">
        <v>567</v>
      </c>
    </row>
    <row r="2" spans="3:4" x14ac:dyDescent="0.2">
      <c r="C2" s="6">
        <v>1271100</v>
      </c>
      <c r="D2" s="6" t="s">
        <v>567</v>
      </c>
    </row>
    <row r="3" spans="3:4" x14ac:dyDescent="0.2">
      <c r="C3" s="6">
        <v>1271110</v>
      </c>
      <c r="D3" s="6" t="s">
        <v>567</v>
      </c>
    </row>
    <row r="4" spans="3:4" x14ac:dyDescent="0.2">
      <c r="C4" s="6">
        <v>1031070</v>
      </c>
      <c r="D4" s="6" t="s">
        <v>58</v>
      </c>
    </row>
    <row r="5" spans="3:4" x14ac:dyDescent="0.2">
      <c r="C5" s="6">
        <v>3031040</v>
      </c>
      <c r="D5" s="6" t="s">
        <v>58</v>
      </c>
    </row>
    <row r="6" spans="3:4" x14ac:dyDescent="0.2">
      <c r="C6" s="6">
        <v>1031110</v>
      </c>
      <c r="D6" s="6" t="s">
        <v>58</v>
      </c>
    </row>
    <row r="7" spans="3:4" x14ac:dyDescent="0.2">
      <c r="C7" s="6">
        <v>1061070</v>
      </c>
      <c r="D7" s="6" t="s">
        <v>70</v>
      </c>
    </row>
    <row r="8" spans="3:4" x14ac:dyDescent="0.2">
      <c r="C8" s="6">
        <v>1061100</v>
      </c>
      <c r="D8" s="6" t="s">
        <v>70</v>
      </c>
    </row>
    <row r="9" spans="3:4" x14ac:dyDescent="0.2">
      <c r="C9" s="6">
        <v>1061110</v>
      </c>
      <c r="D9" s="6" t="s">
        <v>70</v>
      </c>
    </row>
    <row r="10" spans="3:4" x14ac:dyDescent="0.2">
      <c r="C10" s="6">
        <v>1291070</v>
      </c>
      <c r="D10" s="6" t="s">
        <v>82</v>
      </c>
    </row>
    <row r="11" spans="3:4" x14ac:dyDescent="0.2">
      <c r="C11" s="6">
        <v>1291100</v>
      </c>
      <c r="D11" s="6" t="s">
        <v>82</v>
      </c>
    </row>
    <row r="12" spans="3:4" x14ac:dyDescent="0.2">
      <c r="C12" s="6">
        <v>1291110</v>
      </c>
      <c r="D12" s="6" t="s">
        <v>82</v>
      </c>
    </row>
    <row r="13" spans="3:4" x14ac:dyDescent="0.2">
      <c r="C13" s="6">
        <v>1071070</v>
      </c>
      <c r="D13" s="6" t="s">
        <v>94</v>
      </c>
    </row>
    <row r="14" spans="3:4" x14ac:dyDescent="0.2">
      <c r="C14" s="6">
        <v>1071100</v>
      </c>
      <c r="D14" s="6" t="s">
        <v>94</v>
      </c>
    </row>
    <row r="15" spans="3:4" x14ac:dyDescent="0.2">
      <c r="C15" s="6">
        <v>1071110</v>
      </c>
      <c r="D15" s="6" t="s">
        <v>94</v>
      </c>
    </row>
    <row r="16" spans="3:4" x14ac:dyDescent="0.2">
      <c r="C16" s="6">
        <v>1041070</v>
      </c>
      <c r="D16" s="6" t="s">
        <v>106</v>
      </c>
    </row>
    <row r="17" spans="3:4" x14ac:dyDescent="0.2">
      <c r="C17" s="6">
        <v>1041100</v>
      </c>
      <c r="D17" s="6" t="s">
        <v>106</v>
      </c>
    </row>
    <row r="18" spans="3:4" x14ac:dyDescent="0.2">
      <c r="C18" s="6">
        <v>1041110</v>
      </c>
      <c r="D18" s="6" t="s">
        <v>106</v>
      </c>
    </row>
    <row r="19" spans="3:4" x14ac:dyDescent="0.2">
      <c r="C19" s="6">
        <v>1161070</v>
      </c>
      <c r="D19" s="6" t="s">
        <v>118</v>
      </c>
    </row>
    <row r="20" spans="3:4" x14ac:dyDescent="0.2">
      <c r="C20" s="6">
        <v>1161100</v>
      </c>
      <c r="D20" s="6" t="s">
        <v>118</v>
      </c>
    </row>
    <row r="21" spans="3:4" x14ac:dyDescent="0.2">
      <c r="C21" s="6">
        <v>1161110</v>
      </c>
      <c r="D21" s="6" t="s">
        <v>118</v>
      </c>
    </row>
    <row r="22" spans="3:4" x14ac:dyDescent="0.2">
      <c r="C22" s="6">
        <v>1021070</v>
      </c>
      <c r="D22" s="6" t="s">
        <v>129</v>
      </c>
    </row>
    <row r="23" spans="3:4" x14ac:dyDescent="0.2">
      <c r="C23" s="6">
        <v>1021100</v>
      </c>
      <c r="D23" s="6" t="s">
        <v>129</v>
      </c>
    </row>
    <row r="24" spans="3:4" x14ac:dyDescent="0.2">
      <c r="C24" s="6">
        <v>3021040</v>
      </c>
      <c r="D24" s="6" t="s">
        <v>129</v>
      </c>
    </row>
    <row r="25" spans="3:4" x14ac:dyDescent="0.2">
      <c r="C25" s="6">
        <v>1311070</v>
      </c>
      <c r="D25" s="6" t="s">
        <v>141</v>
      </c>
    </row>
    <row r="26" spans="3:4" x14ac:dyDescent="0.2">
      <c r="C26" s="6">
        <v>1311100</v>
      </c>
      <c r="D26" s="6" t="s">
        <v>141</v>
      </c>
    </row>
    <row r="27" spans="3:4" x14ac:dyDescent="0.2">
      <c r="C27" s="6">
        <v>1311110</v>
      </c>
      <c r="D27" s="6" t="s">
        <v>141</v>
      </c>
    </row>
    <row r="28" spans="3:4" x14ac:dyDescent="0.2">
      <c r="C28" s="6">
        <v>1171070</v>
      </c>
      <c r="D28" s="6" t="s">
        <v>151</v>
      </c>
    </row>
    <row r="29" spans="3:4" x14ac:dyDescent="0.2">
      <c r="C29" s="6">
        <v>1171100</v>
      </c>
      <c r="D29" s="6" t="s">
        <v>151</v>
      </c>
    </row>
    <row r="30" spans="3:4" x14ac:dyDescent="0.2">
      <c r="C30" s="6">
        <v>1171110</v>
      </c>
      <c r="D30" s="6" t="s">
        <v>151</v>
      </c>
    </row>
    <row r="31" spans="3:4" x14ac:dyDescent="0.2">
      <c r="C31" s="6">
        <v>1011070</v>
      </c>
      <c r="D31" s="6" t="s">
        <v>163</v>
      </c>
    </row>
    <row r="32" spans="3:4" x14ac:dyDescent="0.2">
      <c r="C32" s="6">
        <v>1011100</v>
      </c>
      <c r="D32" s="6" t="s">
        <v>163</v>
      </c>
    </row>
    <row r="33" spans="3:4" x14ac:dyDescent="0.2">
      <c r="C33" s="6">
        <v>1011110</v>
      </c>
      <c r="D33" s="6" t="s">
        <v>163</v>
      </c>
    </row>
    <row r="34" spans="3:4" x14ac:dyDescent="0.2">
      <c r="C34" s="6">
        <v>1211070</v>
      </c>
      <c r="D34" s="6" t="s">
        <v>175</v>
      </c>
    </row>
    <row r="35" spans="3:4" x14ac:dyDescent="0.2">
      <c r="C35" s="6">
        <v>1211100</v>
      </c>
      <c r="D35" s="6" t="s">
        <v>175</v>
      </c>
    </row>
    <row r="36" spans="3:4" x14ac:dyDescent="0.2">
      <c r="C36" s="6">
        <v>1211110</v>
      </c>
      <c r="D36" s="6" t="s">
        <v>175</v>
      </c>
    </row>
    <row r="37" spans="3:4" x14ac:dyDescent="0.2">
      <c r="C37" s="6">
        <v>1461070</v>
      </c>
      <c r="D37" s="6" t="s">
        <v>187</v>
      </c>
    </row>
    <row r="38" spans="3:4" x14ac:dyDescent="0.2">
      <c r="C38" s="6">
        <v>1461100</v>
      </c>
      <c r="D38" s="6" t="s">
        <v>187</v>
      </c>
    </row>
    <row r="39" spans="3:4" x14ac:dyDescent="0.2">
      <c r="C39" s="6">
        <v>1461110</v>
      </c>
      <c r="D39" s="6" t="s">
        <v>187</v>
      </c>
    </row>
    <row r="40" spans="3:4" x14ac:dyDescent="0.2">
      <c r="C40" s="6">
        <v>1281070</v>
      </c>
      <c r="D40" s="6" t="s">
        <v>199</v>
      </c>
    </row>
    <row r="41" spans="3:4" x14ac:dyDescent="0.2">
      <c r="C41" s="6">
        <v>1281100</v>
      </c>
      <c r="D41" s="6" t="s">
        <v>199</v>
      </c>
    </row>
    <row r="42" spans="3:4" x14ac:dyDescent="0.2">
      <c r="C42" s="6">
        <v>1281110</v>
      </c>
      <c r="D42" s="6" t="s">
        <v>199</v>
      </c>
    </row>
    <row r="43" spans="3:4" x14ac:dyDescent="0.2">
      <c r="C43" s="6">
        <v>1201070</v>
      </c>
      <c r="D43" s="6" t="s">
        <v>209</v>
      </c>
    </row>
    <row r="44" spans="3:4" x14ac:dyDescent="0.2">
      <c r="C44" s="6">
        <v>1201100</v>
      </c>
      <c r="D44" s="6" t="s">
        <v>209</v>
      </c>
    </row>
    <row r="45" spans="3:4" x14ac:dyDescent="0.2">
      <c r="C45" s="6">
        <v>3201040</v>
      </c>
      <c r="D45" s="6" t="s">
        <v>209</v>
      </c>
    </row>
    <row r="46" spans="3:4" x14ac:dyDescent="0.2">
      <c r="C46" s="6">
        <v>1301070</v>
      </c>
      <c r="D46" s="6" t="s">
        <v>221</v>
      </c>
    </row>
    <row r="47" spans="3:4" x14ac:dyDescent="0.2">
      <c r="C47" s="6">
        <v>1301100</v>
      </c>
      <c r="D47" s="6" t="s">
        <v>221</v>
      </c>
    </row>
    <row r="48" spans="3:4" x14ac:dyDescent="0.2">
      <c r="C48" s="6">
        <v>1301110</v>
      </c>
      <c r="D48" s="6" t="s">
        <v>221</v>
      </c>
    </row>
    <row r="49" spans="3:4" x14ac:dyDescent="0.2">
      <c r="C49" s="6">
        <v>1331070</v>
      </c>
      <c r="D49" s="6" t="s">
        <v>232</v>
      </c>
    </row>
    <row r="50" spans="3:4" x14ac:dyDescent="0.2">
      <c r="C50" s="6">
        <v>1331100</v>
      </c>
      <c r="D50" s="6" t="s">
        <v>232</v>
      </c>
    </row>
    <row r="51" spans="3:4" x14ac:dyDescent="0.2">
      <c r="C51" s="6">
        <v>1331110</v>
      </c>
      <c r="D51" s="6" t="s">
        <v>232</v>
      </c>
    </row>
    <row r="52" spans="3:4" x14ac:dyDescent="0.2">
      <c r="C52" s="6">
        <v>1051070</v>
      </c>
      <c r="D52" s="6" t="s">
        <v>244</v>
      </c>
    </row>
    <row r="53" spans="3:4" x14ac:dyDescent="0.2">
      <c r="C53" s="6">
        <v>1051100</v>
      </c>
      <c r="D53" s="6" t="s">
        <v>244</v>
      </c>
    </row>
    <row r="54" spans="3:4" x14ac:dyDescent="0.2">
      <c r="C54" s="6">
        <v>1051110</v>
      </c>
      <c r="D54" s="6" t="s">
        <v>244</v>
      </c>
    </row>
    <row r="55" spans="3:4" x14ac:dyDescent="0.2">
      <c r="C55" s="6">
        <v>1431070</v>
      </c>
      <c r="D55" s="6" t="s">
        <v>254</v>
      </c>
    </row>
    <row r="56" spans="3:4" x14ac:dyDescent="0.2">
      <c r="C56" s="6">
        <v>1431100</v>
      </c>
      <c r="D56" s="6" t="s">
        <v>254</v>
      </c>
    </row>
    <row r="57" spans="3:4" x14ac:dyDescent="0.2">
      <c r="C57" s="6">
        <v>1431110</v>
      </c>
      <c r="D57" s="6" t="s">
        <v>254</v>
      </c>
    </row>
    <row r="58" spans="3:4" x14ac:dyDescent="0.2">
      <c r="C58" s="6">
        <v>1081070</v>
      </c>
      <c r="D58" s="6" t="s">
        <v>265</v>
      </c>
    </row>
    <row r="59" spans="3:4" x14ac:dyDescent="0.2">
      <c r="C59" s="6">
        <v>1081100</v>
      </c>
      <c r="D59" s="6" t="s">
        <v>265</v>
      </c>
    </row>
    <row r="60" spans="3:4" x14ac:dyDescent="0.2">
      <c r="C60" s="6">
        <v>3081040</v>
      </c>
      <c r="D60" s="6" t="s">
        <v>265</v>
      </c>
    </row>
    <row r="61" spans="3:4" x14ac:dyDescent="0.2">
      <c r="C61" s="6">
        <v>1321070</v>
      </c>
      <c r="D61" s="6" t="s">
        <v>277</v>
      </c>
    </row>
    <row r="62" spans="3:4" x14ac:dyDescent="0.2">
      <c r="C62" s="6">
        <v>1321100</v>
      </c>
      <c r="D62" s="6" t="s">
        <v>277</v>
      </c>
    </row>
    <row r="63" spans="3:4" x14ac:dyDescent="0.2">
      <c r="C63" s="6">
        <v>1321110</v>
      </c>
      <c r="D63" s="6" t="s">
        <v>277</v>
      </c>
    </row>
    <row r="64" spans="3:4" x14ac:dyDescent="0.2">
      <c r="C64" s="6">
        <v>1151070</v>
      </c>
      <c r="D64" s="6" t="s">
        <v>289</v>
      </c>
    </row>
    <row r="65" spans="3:4" x14ac:dyDescent="0.2">
      <c r="C65" s="6">
        <v>3151050</v>
      </c>
      <c r="D65" s="6" t="s">
        <v>289</v>
      </c>
    </row>
    <row r="66" spans="3:4" x14ac:dyDescent="0.2">
      <c r="C66" s="6">
        <v>1151110</v>
      </c>
      <c r="D66" s="6" t="s">
        <v>289</v>
      </c>
    </row>
    <row r="67" spans="3:4" x14ac:dyDescent="0.2">
      <c r="C67" s="6">
        <v>1141070</v>
      </c>
      <c r="D67" s="6" t="s">
        <v>300</v>
      </c>
    </row>
    <row r="68" spans="3:4" x14ac:dyDescent="0.2">
      <c r="C68" s="6">
        <v>1141100</v>
      </c>
      <c r="D68" s="6" t="s">
        <v>300</v>
      </c>
    </row>
    <row r="69" spans="3:4" x14ac:dyDescent="0.2">
      <c r="C69" s="6">
        <v>1141110</v>
      </c>
      <c r="D69" s="6" t="s">
        <v>300</v>
      </c>
    </row>
    <row r="70" spans="3:4" x14ac:dyDescent="0.2">
      <c r="C70" s="6">
        <v>1421070</v>
      </c>
      <c r="D70" s="6" t="s">
        <v>312</v>
      </c>
    </row>
    <row r="71" spans="3:4" x14ac:dyDescent="0.2">
      <c r="C71" s="6">
        <v>1421100</v>
      </c>
      <c r="D71" s="6" t="s">
        <v>312</v>
      </c>
    </row>
    <row r="72" spans="3:4" x14ac:dyDescent="0.2">
      <c r="C72" s="6">
        <v>3421050</v>
      </c>
      <c r="D72" s="6" t="s">
        <v>312</v>
      </c>
    </row>
    <row r="73" spans="3:4" x14ac:dyDescent="0.2">
      <c r="C73" s="6">
        <v>1411070</v>
      </c>
      <c r="D73" s="6" t="s">
        <v>324</v>
      </c>
    </row>
    <row r="74" spans="3:4" x14ac:dyDescent="0.2">
      <c r="C74" s="6">
        <v>1411100</v>
      </c>
      <c r="D74" s="6" t="s">
        <v>324</v>
      </c>
    </row>
    <row r="75" spans="3:4" x14ac:dyDescent="0.2">
      <c r="C75" s="6">
        <v>1411110</v>
      </c>
      <c r="D75" s="6" t="s">
        <v>324</v>
      </c>
    </row>
    <row r="76" spans="3:4" x14ac:dyDescent="0.2">
      <c r="C76" s="6">
        <v>1191070</v>
      </c>
      <c r="D76" s="6" t="s">
        <v>336</v>
      </c>
    </row>
    <row r="77" spans="3:4" x14ac:dyDescent="0.2">
      <c r="C77" s="6">
        <v>3191050</v>
      </c>
      <c r="D77" s="6" t="s">
        <v>336</v>
      </c>
    </row>
    <row r="78" spans="3:4" x14ac:dyDescent="0.2">
      <c r="C78" s="6">
        <v>1191110</v>
      </c>
      <c r="D78" s="6" t="s">
        <v>336</v>
      </c>
    </row>
    <row r="79" spans="3:4" x14ac:dyDescent="0.2">
      <c r="C79" s="6">
        <v>1341070</v>
      </c>
      <c r="D79" s="6" t="s">
        <v>348</v>
      </c>
    </row>
    <row r="80" spans="3:4" x14ac:dyDescent="0.2">
      <c r="C80" s="6">
        <v>1341100</v>
      </c>
      <c r="D80" s="6" t="s">
        <v>348</v>
      </c>
    </row>
    <row r="81" spans="3:4" x14ac:dyDescent="0.2">
      <c r="C81" s="6">
        <v>1341110</v>
      </c>
      <c r="D81" s="6" t="s">
        <v>348</v>
      </c>
    </row>
    <row r="82" spans="3:4" x14ac:dyDescent="0.2">
      <c r="C82" s="6">
        <v>1471070</v>
      </c>
      <c r="D82" s="6" t="s">
        <v>360</v>
      </c>
    </row>
    <row r="83" spans="3:4" x14ac:dyDescent="0.2">
      <c r="C83" s="6">
        <v>1471100</v>
      </c>
      <c r="D83" s="6" t="s">
        <v>360</v>
      </c>
    </row>
    <row r="84" spans="3:4" x14ac:dyDescent="0.2">
      <c r="C84" s="6">
        <v>1471110</v>
      </c>
      <c r="D84" s="6" t="s">
        <v>360</v>
      </c>
    </row>
    <row r="85" spans="3:4" x14ac:dyDescent="0.2">
      <c r="C85" s="6">
        <v>1441070</v>
      </c>
      <c r="D85" s="6" t="s">
        <v>372</v>
      </c>
    </row>
    <row r="86" spans="3:4" x14ac:dyDescent="0.2">
      <c r="C86" s="6">
        <v>1441100</v>
      </c>
      <c r="D86" s="6" t="s">
        <v>372</v>
      </c>
    </row>
    <row r="87" spans="3:4" x14ac:dyDescent="0.2">
      <c r="C87" s="6">
        <v>3441040</v>
      </c>
      <c r="D87" s="6" t="s">
        <v>372</v>
      </c>
    </row>
    <row r="88" spans="3:4" x14ac:dyDescent="0.2">
      <c r="C88" s="6">
        <v>1451070</v>
      </c>
      <c r="D88" s="6" t="s">
        <v>383</v>
      </c>
    </row>
    <row r="89" spans="3:4" x14ac:dyDescent="0.2">
      <c r="C89" s="6">
        <v>1451100</v>
      </c>
      <c r="D89" s="6" t="s">
        <v>383</v>
      </c>
    </row>
    <row r="90" spans="3:4" x14ac:dyDescent="0.2">
      <c r="C90" s="6">
        <v>3451050</v>
      </c>
      <c r="D90" s="6" t="s">
        <v>383</v>
      </c>
    </row>
    <row r="91" spans="3:4" x14ac:dyDescent="0.2">
      <c r="C91" s="6">
        <v>1401070</v>
      </c>
      <c r="D91" s="6" t="s">
        <v>394</v>
      </c>
    </row>
    <row r="92" spans="3:4" x14ac:dyDescent="0.2">
      <c r="C92" s="6">
        <v>3401040</v>
      </c>
      <c r="D92" s="6" t="s">
        <v>394</v>
      </c>
    </row>
    <row r="93" spans="3:4" x14ac:dyDescent="0.2">
      <c r="C93" s="6">
        <v>1401110</v>
      </c>
      <c r="D93" s="6" t="s">
        <v>394</v>
      </c>
    </row>
    <row r="94" spans="3:4" x14ac:dyDescent="0.2">
      <c r="C94" s="6">
        <v>1181070</v>
      </c>
      <c r="D94" s="6" t="s">
        <v>406</v>
      </c>
    </row>
    <row r="95" spans="3:4" x14ac:dyDescent="0.2">
      <c r="C95" s="6">
        <v>1181100</v>
      </c>
      <c r="D95" s="6" t="s">
        <v>406</v>
      </c>
    </row>
    <row r="96" spans="3:4" x14ac:dyDescent="0.2">
      <c r="C96" s="6">
        <v>1181110</v>
      </c>
      <c r="D96" s="6" t="s">
        <v>406</v>
      </c>
    </row>
    <row r="97" spans="3:4" x14ac:dyDescent="0.2">
      <c r="C97" s="6">
        <v>1391070</v>
      </c>
      <c r="D97" s="6" t="s">
        <v>418</v>
      </c>
    </row>
    <row r="98" spans="3:4" x14ac:dyDescent="0.2">
      <c r="C98" s="6">
        <v>1391100</v>
      </c>
      <c r="D98" s="6" t="s">
        <v>418</v>
      </c>
    </row>
    <row r="99" spans="3:4" x14ac:dyDescent="0.2">
      <c r="C99" s="6">
        <v>1391110</v>
      </c>
      <c r="D99" s="6" t="s">
        <v>418</v>
      </c>
    </row>
    <row r="100" spans="3:4" x14ac:dyDescent="0.2">
      <c r="C100" s="6">
        <v>1131070</v>
      </c>
      <c r="D100" s="6" t="s">
        <v>428</v>
      </c>
    </row>
    <row r="101" spans="3:4" x14ac:dyDescent="0.2">
      <c r="C101" s="6">
        <v>1131100</v>
      </c>
      <c r="D101" s="6" t="s">
        <v>428</v>
      </c>
    </row>
    <row r="102" spans="3:4" x14ac:dyDescent="0.2">
      <c r="C102" s="6">
        <v>3131040</v>
      </c>
      <c r="D102" s="6" t="s">
        <v>428</v>
      </c>
    </row>
    <row r="103" spans="3:4" x14ac:dyDescent="0.2">
      <c r="C103" s="6">
        <v>1261070</v>
      </c>
      <c r="D103" s="6" t="s">
        <v>440</v>
      </c>
    </row>
    <row r="104" spans="3:4" x14ac:dyDescent="0.2">
      <c r="C104" s="6">
        <v>1261100</v>
      </c>
      <c r="D104" s="6" t="s">
        <v>440</v>
      </c>
    </row>
    <row r="105" spans="3:4" x14ac:dyDescent="0.2">
      <c r="C105" s="6">
        <v>1261110</v>
      </c>
      <c r="D105" s="6" t="s">
        <v>440</v>
      </c>
    </row>
    <row r="106" spans="3:4" x14ac:dyDescent="0.2">
      <c r="C106" s="6">
        <v>1521070</v>
      </c>
      <c r="D106" s="6" t="s">
        <v>452</v>
      </c>
    </row>
    <row r="107" spans="3:4" x14ac:dyDescent="0.2">
      <c r="C107" s="6">
        <v>1521100</v>
      </c>
      <c r="D107" s="6" t="s">
        <v>452</v>
      </c>
    </row>
    <row r="108" spans="3:4" x14ac:dyDescent="0.2">
      <c r="C108" s="6">
        <v>1521110</v>
      </c>
      <c r="D108" s="6" t="s">
        <v>452</v>
      </c>
    </row>
    <row r="109" spans="3:4" x14ac:dyDescent="0.2">
      <c r="C109" s="6">
        <v>100911071</v>
      </c>
      <c r="D109" s="6" t="s">
        <v>462</v>
      </c>
    </row>
    <row r="110" spans="3:4" x14ac:dyDescent="0.2">
      <c r="C110" s="6">
        <v>100911101</v>
      </c>
      <c r="D110" s="6" t="s">
        <v>462</v>
      </c>
    </row>
    <row r="111" spans="3:4" x14ac:dyDescent="0.2">
      <c r="C111" s="6">
        <v>100911111</v>
      </c>
      <c r="D111" s="6" t="s">
        <v>462</v>
      </c>
    </row>
    <row r="112" spans="3:4" x14ac:dyDescent="0.2">
      <c r="C112" s="6">
        <v>100921070</v>
      </c>
      <c r="D112" s="6" t="s">
        <v>473</v>
      </c>
    </row>
    <row r="113" spans="3:4" x14ac:dyDescent="0.2">
      <c r="C113" s="6">
        <v>100921100</v>
      </c>
      <c r="D113" s="6" t="s">
        <v>473</v>
      </c>
    </row>
    <row r="114" spans="3:4" x14ac:dyDescent="0.2">
      <c r="C114" s="6">
        <v>100921110</v>
      </c>
      <c r="D114" s="6" t="s">
        <v>473</v>
      </c>
    </row>
    <row r="115" spans="3:4" x14ac:dyDescent="0.2">
      <c r="C115" s="6">
        <v>1531070</v>
      </c>
      <c r="D115" s="6" t="s">
        <v>485</v>
      </c>
    </row>
    <row r="116" spans="3:4" x14ac:dyDescent="0.2">
      <c r="C116" s="6">
        <v>1531100</v>
      </c>
      <c r="D116" s="6" t="s">
        <v>485</v>
      </c>
    </row>
    <row r="117" spans="3:4" x14ac:dyDescent="0.2">
      <c r="C117" s="6">
        <v>1531110</v>
      </c>
      <c r="D117" s="6" t="s">
        <v>485</v>
      </c>
    </row>
    <row r="118" spans="3:4" x14ac:dyDescent="0.2">
      <c r="C118" s="6">
        <v>1941070</v>
      </c>
      <c r="D118" s="6" t="s">
        <v>496</v>
      </c>
    </row>
    <row r="119" spans="3:4" x14ac:dyDescent="0.2">
      <c r="C119" s="6">
        <v>1941100</v>
      </c>
      <c r="D119" s="6" t="s">
        <v>496</v>
      </c>
    </row>
    <row r="120" spans="3:4" x14ac:dyDescent="0.2">
      <c r="C120" s="6">
        <v>1941110</v>
      </c>
      <c r="D120" s="6" t="s">
        <v>496</v>
      </c>
    </row>
    <row r="121" spans="3:4" x14ac:dyDescent="0.2">
      <c r="C121" s="6">
        <v>1534070</v>
      </c>
      <c r="D121" s="6" t="s">
        <v>508</v>
      </c>
    </row>
    <row r="122" spans="3:4" x14ac:dyDescent="0.2">
      <c r="C122" s="6">
        <v>1534100</v>
      </c>
      <c r="D122" s="6" t="s">
        <v>508</v>
      </c>
    </row>
    <row r="123" spans="3:4" x14ac:dyDescent="0.2">
      <c r="C123" s="6">
        <v>1534110</v>
      </c>
      <c r="D123" s="6" t="s">
        <v>508</v>
      </c>
    </row>
    <row r="124" spans="3:4" x14ac:dyDescent="0.2">
      <c r="C124" s="6">
        <v>1535070</v>
      </c>
      <c r="D124" s="6" t="s">
        <v>520</v>
      </c>
    </row>
    <row r="125" spans="3:4" x14ac:dyDescent="0.2">
      <c r="C125" s="6">
        <v>1535100</v>
      </c>
      <c r="D125" s="6" t="s">
        <v>520</v>
      </c>
    </row>
    <row r="126" spans="3:4" x14ac:dyDescent="0.2">
      <c r="C126" s="6">
        <v>1535110</v>
      </c>
      <c r="D126" s="6" t="s">
        <v>520</v>
      </c>
    </row>
    <row r="127" spans="3:4" x14ac:dyDescent="0.2">
      <c r="C127" s="6">
        <v>1538070</v>
      </c>
      <c r="D127" s="6" t="s">
        <v>532</v>
      </c>
    </row>
    <row r="128" spans="3:4" x14ac:dyDescent="0.2">
      <c r="C128" s="6">
        <v>1538100</v>
      </c>
      <c r="D128" s="6" t="s">
        <v>532</v>
      </c>
    </row>
    <row r="129" spans="3:4" x14ac:dyDescent="0.2">
      <c r="C129" s="6">
        <v>1538110</v>
      </c>
      <c r="D129" s="6" t="s">
        <v>532</v>
      </c>
    </row>
    <row r="130" spans="3:4" x14ac:dyDescent="0.2">
      <c r="C130" s="7">
        <v>1539070</v>
      </c>
      <c r="D130" s="6" t="s">
        <v>544</v>
      </c>
    </row>
    <row r="131" spans="3:4" x14ac:dyDescent="0.2">
      <c r="C131" s="7">
        <v>1539100</v>
      </c>
      <c r="D131" s="6" t="s">
        <v>544</v>
      </c>
    </row>
    <row r="132" spans="3:4" x14ac:dyDescent="0.2">
      <c r="C132" s="7">
        <v>1539110</v>
      </c>
      <c r="D132" s="6" t="s">
        <v>544</v>
      </c>
    </row>
    <row r="133" spans="3:4" x14ac:dyDescent="0.2">
      <c r="C133" s="7">
        <v>1540070</v>
      </c>
      <c r="D133" s="6" t="s">
        <v>553</v>
      </c>
    </row>
    <row r="134" spans="3:4" x14ac:dyDescent="0.2">
      <c r="C134" s="7">
        <v>1540100</v>
      </c>
      <c r="D134" s="6" t="s">
        <v>553</v>
      </c>
    </row>
    <row r="135" spans="3:4" x14ac:dyDescent="0.2">
      <c r="C135" s="7">
        <v>1540110</v>
      </c>
      <c r="D135" s="6" t="s">
        <v>553</v>
      </c>
    </row>
    <row r="136" spans="3:4" x14ac:dyDescent="0.2">
      <c r="C136">
        <v>1271071</v>
      </c>
      <c r="D136" s="6" t="s">
        <v>567</v>
      </c>
    </row>
    <row r="137" spans="3:4" x14ac:dyDescent="0.2">
      <c r="C137">
        <v>1271111</v>
      </c>
      <c r="D137" s="6" t="s">
        <v>567</v>
      </c>
    </row>
    <row r="138" spans="3:4" x14ac:dyDescent="0.2">
      <c r="C138">
        <v>1031071</v>
      </c>
      <c r="D138" s="6" t="s">
        <v>58</v>
      </c>
    </row>
    <row r="139" spans="3:4" x14ac:dyDescent="0.2">
      <c r="C139">
        <v>3031041</v>
      </c>
      <c r="D139" s="6" t="s">
        <v>58</v>
      </c>
    </row>
    <row r="140" spans="3:4" x14ac:dyDescent="0.2">
      <c r="C140">
        <v>1031111</v>
      </c>
      <c r="D140" s="6" t="s">
        <v>58</v>
      </c>
    </row>
    <row r="141" spans="3:4" x14ac:dyDescent="0.2">
      <c r="C141">
        <v>1291111</v>
      </c>
      <c r="D141" s="6" t="s">
        <v>82</v>
      </c>
    </row>
    <row r="142" spans="3:4" x14ac:dyDescent="0.2">
      <c r="C142">
        <v>1071071</v>
      </c>
      <c r="D142" s="6" t="s">
        <v>94</v>
      </c>
    </row>
    <row r="143" spans="3:4" x14ac:dyDescent="0.2">
      <c r="C143">
        <v>1071101</v>
      </c>
      <c r="D143" s="6" t="s">
        <v>94</v>
      </c>
    </row>
    <row r="144" spans="3:4" x14ac:dyDescent="0.2">
      <c r="C144">
        <v>1041101</v>
      </c>
      <c r="D144" s="6" t="s">
        <v>106</v>
      </c>
    </row>
    <row r="145" spans="3:4" x14ac:dyDescent="0.2">
      <c r="C145">
        <v>1041111</v>
      </c>
      <c r="D145" s="6" t="s">
        <v>106</v>
      </c>
    </row>
    <row r="146" spans="3:4" x14ac:dyDescent="0.2">
      <c r="C146">
        <v>1161071</v>
      </c>
      <c r="D146" s="6" t="s">
        <v>118</v>
      </c>
    </row>
    <row r="147" spans="3:4" x14ac:dyDescent="0.2">
      <c r="C147">
        <v>1161101</v>
      </c>
      <c r="D147" s="6" t="s">
        <v>118</v>
      </c>
    </row>
    <row r="148" spans="3:4" x14ac:dyDescent="0.2">
      <c r="C148">
        <v>1161111</v>
      </c>
      <c r="D148" s="6" t="s">
        <v>118</v>
      </c>
    </row>
    <row r="149" spans="3:4" x14ac:dyDescent="0.2">
      <c r="C149">
        <v>1021101</v>
      </c>
      <c r="D149" s="6" t="s">
        <v>129</v>
      </c>
    </row>
    <row r="150" spans="3:4" x14ac:dyDescent="0.2">
      <c r="C150">
        <v>3021050</v>
      </c>
      <c r="D150" s="6" t="s">
        <v>129</v>
      </c>
    </row>
    <row r="151" spans="3:4" x14ac:dyDescent="0.2">
      <c r="C151">
        <v>1311071</v>
      </c>
      <c r="D151" s="6" t="s">
        <v>141</v>
      </c>
    </row>
    <row r="152" spans="3:4" x14ac:dyDescent="0.2">
      <c r="C152">
        <v>1311101</v>
      </c>
      <c r="D152" s="6" t="s">
        <v>141</v>
      </c>
    </row>
    <row r="153" spans="3:4" x14ac:dyDescent="0.2">
      <c r="C153">
        <v>1311111</v>
      </c>
      <c r="D153" s="6" t="s">
        <v>141</v>
      </c>
    </row>
    <row r="154" spans="3:4" x14ac:dyDescent="0.2">
      <c r="C154">
        <v>1011071</v>
      </c>
      <c r="D154" s="6" t="s">
        <v>163</v>
      </c>
    </row>
    <row r="155" spans="3:4" x14ac:dyDescent="0.2">
      <c r="C155">
        <v>1011111</v>
      </c>
      <c r="D155" s="6" t="s">
        <v>163</v>
      </c>
    </row>
    <row r="156" spans="3:4" x14ac:dyDescent="0.2">
      <c r="C156">
        <v>1211071</v>
      </c>
      <c r="D156" s="6" t="s">
        <v>175</v>
      </c>
    </row>
    <row r="157" spans="3:4" x14ac:dyDescent="0.2">
      <c r="C157">
        <v>1211101</v>
      </c>
      <c r="D157" s="6" t="s">
        <v>175</v>
      </c>
    </row>
    <row r="158" spans="3:4" x14ac:dyDescent="0.2">
      <c r="C158">
        <v>1211111</v>
      </c>
      <c r="D158" s="6" t="s">
        <v>175</v>
      </c>
    </row>
    <row r="159" spans="3:4" x14ac:dyDescent="0.2">
      <c r="C159">
        <v>1461071</v>
      </c>
      <c r="D159" s="6" t="s">
        <v>187</v>
      </c>
    </row>
    <row r="160" spans="3:4" x14ac:dyDescent="0.2">
      <c r="C160">
        <v>1461111</v>
      </c>
      <c r="D160" s="6" t="s">
        <v>187</v>
      </c>
    </row>
    <row r="161" spans="3:4" x14ac:dyDescent="0.2">
      <c r="C161">
        <v>1281071</v>
      </c>
      <c r="D161" s="6" t="s">
        <v>199</v>
      </c>
    </row>
    <row r="162" spans="3:4" x14ac:dyDescent="0.2">
      <c r="C162">
        <v>1281111</v>
      </c>
      <c r="D162" s="6" t="s">
        <v>199</v>
      </c>
    </row>
    <row r="163" spans="3:4" x14ac:dyDescent="0.2">
      <c r="C163">
        <v>1201071</v>
      </c>
      <c r="D163" s="6" t="s">
        <v>209</v>
      </c>
    </row>
    <row r="164" spans="3:4" x14ac:dyDescent="0.2">
      <c r="C164">
        <v>1201101</v>
      </c>
      <c r="D164" s="6" t="s">
        <v>209</v>
      </c>
    </row>
    <row r="165" spans="3:4" x14ac:dyDescent="0.2">
      <c r="C165">
        <v>3201041</v>
      </c>
      <c r="D165" s="6" t="s">
        <v>209</v>
      </c>
    </row>
    <row r="166" spans="3:4" x14ac:dyDescent="0.2">
      <c r="C166">
        <v>1301071</v>
      </c>
      <c r="D166" s="6" t="s">
        <v>221</v>
      </c>
    </row>
    <row r="167" spans="3:4" x14ac:dyDescent="0.2">
      <c r="C167">
        <v>1301111</v>
      </c>
      <c r="D167" s="6" t="s">
        <v>221</v>
      </c>
    </row>
    <row r="168" spans="3:4" x14ac:dyDescent="0.2">
      <c r="C168">
        <v>1331071</v>
      </c>
      <c r="D168" s="6" t="s">
        <v>232</v>
      </c>
    </row>
    <row r="169" spans="3:4" x14ac:dyDescent="0.2">
      <c r="C169">
        <v>1331101</v>
      </c>
      <c r="D169" s="6" t="s">
        <v>232</v>
      </c>
    </row>
    <row r="170" spans="3:4" x14ac:dyDescent="0.2">
      <c r="C170">
        <v>1051101</v>
      </c>
      <c r="D170" s="6" t="s">
        <v>244</v>
      </c>
    </row>
    <row r="171" spans="3:4" x14ac:dyDescent="0.2">
      <c r="C171">
        <v>1051111</v>
      </c>
      <c r="D171" s="6" t="s">
        <v>244</v>
      </c>
    </row>
    <row r="172" spans="3:4" x14ac:dyDescent="0.2">
      <c r="C172">
        <v>1431071</v>
      </c>
      <c r="D172" s="6" t="s">
        <v>254</v>
      </c>
    </row>
    <row r="173" spans="3:4" x14ac:dyDescent="0.2">
      <c r="C173">
        <v>1431111</v>
      </c>
      <c r="D173" s="6" t="s">
        <v>254</v>
      </c>
    </row>
    <row r="174" spans="3:4" x14ac:dyDescent="0.2">
      <c r="C174">
        <v>1081071</v>
      </c>
      <c r="D174" s="6" t="s">
        <v>265</v>
      </c>
    </row>
    <row r="175" spans="3:4" x14ac:dyDescent="0.2">
      <c r="C175">
        <v>1081101</v>
      </c>
      <c r="D175" s="6" t="s">
        <v>265</v>
      </c>
    </row>
    <row r="176" spans="3:4" x14ac:dyDescent="0.2">
      <c r="C176">
        <v>3081041</v>
      </c>
      <c r="D176" s="6" t="s">
        <v>265</v>
      </c>
    </row>
    <row r="177" spans="3:4" x14ac:dyDescent="0.2">
      <c r="C177">
        <v>1321071</v>
      </c>
      <c r="D177" s="6" t="s">
        <v>277</v>
      </c>
    </row>
    <row r="178" spans="3:4" x14ac:dyDescent="0.2">
      <c r="C178">
        <v>1321101</v>
      </c>
      <c r="D178" s="6" t="s">
        <v>277</v>
      </c>
    </row>
    <row r="179" spans="3:4" x14ac:dyDescent="0.2">
      <c r="C179">
        <v>1321111</v>
      </c>
      <c r="D179" s="6" t="s">
        <v>277</v>
      </c>
    </row>
    <row r="180" spans="3:4" x14ac:dyDescent="0.2">
      <c r="C180">
        <v>1151071</v>
      </c>
      <c r="D180" s="6" t="s">
        <v>289</v>
      </c>
    </row>
    <row r="181" spans="3:4" x14ac:dyDescent="0.2">
      <c r="C181">
        <v>1151111</v>
      </c>
      <c r="D181" s="6" t="s">
        <v>289</v>
      </c>
    </row>
    <row r="182" spans="3:4" x14ac:dyDescent="0.2">
      <c r="C182">
        <v>1141071</v>
      </c>
      <c r="D182" s="6" t="s">
        <v>300</v>
      </c>
    </row>
    <row r="183" spans="3:4" x14ac:dyDescent="0.2">
      <c r="C183">
        <v>1141101</v>
      </c>
      <c r="D183" s="6" t="s">
        <v>300</v>
      </c>
    </row>
    <row r="184" spans="3:4" x14ac:dyDescent="0.2">
      <c r="C184">
        <v>1141111</v>
      </c>
      <c r="D184" s="6" t="s">
        <v>300</v>
      </c>
    </row>
    <row r="185" spans="3:4" x14ac:dyDescent="0.2">
      <c r="C185">
        <v>1421101</v>
      </c>
      <c r="D185" s="6" t="s">
        <v>312</v>
      </c>
    </row>
    <row r="186" spans="3:4" x14ac:dyDescent="0.2">
      <c r="C186">
        <v>1411071</v>
      </c>
      <c r="D186" s="6" t="s">
        <v>324</v>
      </c>
    </row>
    <row r="187" spans="3:4" x14ac:dyDescent="0.2">
      <c r="C187">
        <v>1411101</v>
      </c>
      <c r="D187" s="6" t="s">
        <v>324</v>
      </c>
    </row>
    <row r="188" spans="3:4" x14ac:dyDescent="0.2">
      <c r="C188">
        <v>1411111</v>
      </c>
      <c r="D188" s="6" t="s">
        <v>324</v>
      </c>
    </row>
    <row r="189" spans="3:4" x14ac:dyDescent="0.2">
      <c r="C189">
        <v>1191071</v>
      </c>
      <c r="D189" s="6" t="s">
        <v>336</v>
      </c>
    </row>
    <row r="190" spans="3:4" x14ac:dyDescent="0.2">
      <c r="C190">
        <v>3191051</v>
      </c>
      <c r="D190" s="6" t="s">
        <v>336</v>
      </c>
    </row>
    <row r="191" spans="3:4" x14ac:dyDescent="0.2">
      <c r="C191">
        <v>1191111</v>
      </c>
      <c r="D191" s="6" t="s">
        <v>336</v>
      </c>
    </row>
    <row r="192" spans="3:4" x14ac:dyDescent="0.2">
      <c r="C192">
        <v>1341071</v>
      </c>
      <c r="D192" s="6" t="s">
        <v>348</v>
      </c>
    </row>
    <row r="193" spans="3:4" x14ac:dyDescent="0.2">
      <c r="C193">
        <v>1341111</v>
      </c>
      <c r="D193" s="6" t="s">
        <v>348</v>
      </c>
    </row>
    <row r="194" spans="3:4" x14ac:dyDescent="0.2">
      <c r="C194">
        <v>1471071</v>
      </c>
      <c r="D194" s="6" t="s">
        <v>360</v>
      </c>
    </row>
    <row r="195" spans="3:4" x14ac:dyDescent="0.2">
      <c r="C195">
        <v>1471111</v>
      </c>
      <c r="D195" s="6" t="s">
        <v>360</v>
      </c>
    </row>
    <row r="196" spans="3:4" x14ac:dyDescent="0.2">
      <c r="C196">
        <v>1441101</v>
      </c>
      <c r="D196" s="6" t="s">
        <v>372</v>
      </c>
    </row>
    <row r="197" spans="3:4" x14ac:dyDescent="0.2">
      <c r="C197">
        <v>1451071</v>
      </c>
      <c r="D197" s="6" t="s">
        <v>383</v>
      </c>
    </row>
    <row r="198" spans="3:4" x14ac:dyDescent="0.2">
      <c r="C198">
        <v>1451101</v>
      </c>
      <c r="D198" s="6" t="s">
        <v>383</v>
      </c>
    </row>
    <row r="199" spans="3:4" x14ac:dyDescent="0.2">
      <c r="C199">
        <v>1401071</v>
      </c>
      <c r="D199" s="6" t="s">
        <v>394</v>
      </c>
    </row>
    <row r="200" spans="3:4" x14ac:dyDescent="0.2">
      <c r="C200">
        <v>3401050</v>
      </c>
      <c r="D200" s="6" t="s">
        <v>394</v>
      </c>
    </row>
    <row r="201" spans="3:4" x14ac:dyDescent="0.2">
      <c r="C201">
        <v>1401111</v>
      </c>
      <c r="D201" s="6" t="s">
        <v>394</v>
      </c>
    </row>
    <row r="202" spans="3:4" x14ac:dyDescent="0.2">
      <c r="C202">
        <v>1181071</v>
      </c>
      <c r="D202" s="6" t="s">
        <v>406</v>
      </c>
    </row>
    <row r="203" spans="3:4" x14ac:dyDescent="0.2">
      <c r="C203">
        <v>1181101</v>
      </c>
      <c r="D203" s="6" t="s">
        <v>406</v>
      </c>
    </row>
    <row r="204" spans="3:4" x14ac:dyDescent="0.2">
      <c r="C204">
        <v>1181111</v>
      </c>
      <c r="D204" s="6" t="s">
        <v>406</v>
      </c>
    </row>
    <row r="205" spans="3:4" x14ac:dyDescent="0.2">
      <c r="C205">
        <v>1391071</v>
      </c>
      <c r="D205" s="6" t="s">
        <v>418</v>
      </c>
    </row>
    <row r="206" spans="3:4" x14ac:dyDescent="0.2">
      <c r="C206">
        <v>1391101</v>
      </c>
      <c r="D206" s="6" t="s">
        <v>418</v>
      </c>
    </row>
    <row r="207" spans="3:4" x14ac:dyDescent="0.2">
      <c r="C207">
        <v>3391050</v>
      </c>
      <c r="D207" s="6" t="s">
        <v>418</v>
      </c>
    </row>
    <row r="208" spans="3:4" x14ac:dyDescent="0.2">
      <c r="C208">
        <v>1131071</v>
      </c>
      <c r="D208" s="6" t="s">
        <v>428</v>
      </c>
    </row>
    <row r="209" spans="3:4" x14ac:dyDescent="0.2">
      <c r="C209">
        <v>1131101</v>
      </c>
      <c r="D209" s="6" t="s">
        <v>428</v>
      </c>
    </row>
    <row r="210" spans="3:4" x14ac:dyDescent="0.2">
      <c r="C210">
        <v>3131041</v>
      </c>
      <c r="D210" s="6" t="s">
        <v>428</v>
      </c>
    </row>
    <row r="211" spans="3:4" x14ac:dyDescent="0.2">
      <c r="C211">
        <v>1261101</v>
      </c>
      <c r="D211" s="6" t="s">
        <v>440</v>
      </c>
    </row>
    <row r="212" spans="3:4" x14ac:dyDescent="0.2">
      <c r="C212">
        <v>1521071</v>
      </c>
      <c r="D212" s="6" t="s">
        <v>452</v>
      </c>
    </row>
    <row r="213" spans="3:4" x14ac:dyDescent="0.2">
      <c r="C213">
        <v>1521101</v>
      </c>
      <c r="D213" s="6" t="s">
        <v>452</v>
      </c>
    </row>
    <row r="214" spans="3:4" x14ac:dyDescent="0.2">
      <c r="C214">
        <v>100911072</v>
      </c>
      <c r="D214" s="6" t="s">
        <v>462</v>
      </c>
    </row>
    <row r="215" spans="3:4" x14ac:dyDescent="0.2">
      <c r="C215">
        <v>100911102</v>
      </c>
      <c r="D215" s="6" t="s">
        <v>462</v>
      </c>
    </row>
    <row r="216" spans="3:4" x14ac:dyDescent="0.2">
      <c r="C216">
        <v>100911112</v>
      </c>
      <c r="D216" s="6" t="s">
        <v>462</v>
      </c>
    </row>
    <row r="217" spans="3:4" x14ac:dyDescent="0.2">
      <c r="C217">
        <v>100921101</v>
      </c>
      <c r="D217" s="6" t="s">
        <v>473</v>
      </c>
    </row>
    <row r="218" spans="3:4" x14ac:dyDescent="0.2">
      <c r="C218">
        <v>1531071</v>
      </c>
      <c r="D218" s="6" t="s">
        <v>485</v>
      </c>
    </row>
    <row r="219" spans="3:4" x14ac:dyDescent="0.2">
      <c r="C219">
        <v>1941101</v>
      </c>
      <c r="D219" s="6" t="s">
        <v>496</v>
      </c>
    </row>
    <row r="220" spans="3:4" x14ac:dyDescent="0.2">
      <c r="C220">
        <v>1534071</v>
      </c>
      <c r="D220" s="6" t="s">
        <v>508</v>
      </c>
    </row>
    <row r="221" spans="3:4" x14ac:dyDescent="0.2">
      <c r="C221">
        <v>1535111</v>
      </c>
      <c r="D221" s="6" t="s">
        <v>520</v>
      </c>
    </row>
    <row r="222" spans="3:4" x14ac:dyDescent="0.2">
      <c r="C222">
        <v>1538071</v>
      </c>
      <c r="D222" s="6" t="s">
        <v>532</v>
      </c>
    </row>
    <row r="223" spans="3:4" x14ac:dyDescent="0.2">
      <c r="C223">
        <v>1538101</v>
      </c>
      <c r="D223" s="6" t="s">
        <v>532</v>
      </c>
    </row>
    <row r="224" spans="3:4" x14ac:dyDescent="0.2">
      <c r="C224">
        <v>1538111</v>
      </c>
      <c r="D224" s="6" t="s">
        <v>532</v>
      </c>
    </row>
    <row r="225" spans="3:4" x14ac:dyDescent="0.2">
      <c r="C225">
        <v>100911114</v>
      </c>
      <c r="D225" s="6" t="s">
        <v>462</v>
      </c>
    </row>
    <row r="226" spans="3:4" x14ac:dyDescent="0.2">
      <c r="C226">
        <v>1534072</v>
      </c>
      <c r="D226" s="6" t="s">
        <v>508</v>
      </c>
    </row>
    <row r="227" spans="3:4" x14ac:dyDescent="0.2">
      <c r="C227">
        <v>1535112</v>
      </c>
      <c r="D227" s="6" t="s">
        <v>520</v>
      </c>
    </row>
    <row r="228" spans="3:4" x14ac:dyDescent="0.2">
      <c r="C228">
        <v>1271112</v>
      </c>
      <c r="D228" s="6" t="s">
        <v>567</v>
      </c>
    </row>
    <row r="229" spans="3:4" x14ac:dyDescent="0.2">
      <c r="C229">
        <v>1161112</v>
      </c>
      <c r="D229" s="6" t="s">
        <v>118</v>
      </c>
    </row>
    <row r="230" spans="3:4" x14ac:dyDescent="0.2">
      <c r="C230">
        <v>1451072</v>
      </c>
      <c r="D230" s="6" t="s">
        <v>383</v>
      </c>
    </row>
    <row r="231" spans="3:4" x14ac:dyDescent="0.2">
      <c r="C231">
        <v>100911113</v>
      </c>
      <c r="D231" s="6" t="s">
        <v>462</v>
      </c>
    </row>
  </sheetData>
  <autoFilter ref="C1:D326" xr:uid="{00000000-0009-0000-0000-000002000000}"/>
  <phoneticPr fontId="6" type="noConversion"/>
  <conditionalFormatting sqref="C130:C132">
    <cfRule type="duplicateValues" dxfId="1" priority="1"/>
  </conditionalFormatting>
  <conditionalFormatting sqref="C133:C135">
    <cfRule type="duplicateValues" dxfId="0" priority="2"/>
  </conditionalFormatting>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52"/>
  <sheetViews>
    <sheetView topLeftCell="C1" workbookViewId="0">
      <selection activeCell="B3" sqref="B3:N452"/>
    </sheetView>
  </sheetViews>
  <sheetFormatPr defaultColWidth="9" defaultRowHeight="14.25" x14ac:dyDescent="0.2"/>
  <cols>
    <col min="2" max="6" width="11.875" customWidth="1"/>
    <col min="7" max="7" width="24.125" customWidth="1"/>
    <col min="8" max="8" width="59.125" customWidth="1"/>
    <col min="9" max="9" width="11.875" customWidth="1"/>
    <col min="10" max="10" width="17.25" customWidth="1"/>
    <col min="11" max="12" width="13" customWidth="1"/>
    <col min="13" max="14" width="14.125" customWidth="1"/>
  </cols>
  <sheetData>
    <row r="1" spans="1:14" s="1" customFormat="1" ht="46.5" customHeight="1" x14ac:dyDescent="0.2">
      <c r="A1" s="2" t="s">
        <v>20</v>
      </c>
      <c r="B1" s="2" t="s">
        <v>21</v>
      </c>
      <c r="C1" s="2" t="s">
        <v>22</v>
      </c>
      <c r="D1" s="2" t="s">
        <v>570</v>
      </c>
      <c r="E1" s="2" t="s">
        <v>24</v>
      </c>
      <c r="F1" s="2" t="s">
        <v>571</v>
      </c>
      <c r="G1" s="2" t="s">
        <v>572</v>
      </c>
      <c r="H1" s="2" t="s">
        <v>27</v>
      </c>
      <c r="I1" s="2" t="s">
        <v>28</v>
      </c>
      <c r="J1" s="2" t="s">
        <v>573</v>
      </c>
      <c r="K1" s="4" t="s">
        <v>31</v>
      </c>
      <c r="L1" s="2" t="s">
        <v>32</v>
      </c>
      <c r="M1" s="2" t="s">
        <v>33</v>
      </c>
      <c r="N1" s="2" t="s">
        <v>34</v>
      </c>
    </row>
    <row r="2" spans="1:14" x14ac:dyDescent="0.2">
      <c r="A2">
        <v>1</v>
      </c>
      <c r="B2">
        <v>2</v>
      </c>
      <c r="C2">
        <v>3</v>
      </c>
      <c r="D2">
        <v>4</v>
      </c>
      <c r="E2">
        <v>5</v>
      </c>
      <c r="F2">
        <v>6</v>
      </c>
      <c r="G2">
        <v>7</v>
      </c>
      <c r="H2">
        <v>8</v>
      </c>
      <c r="I2">
        <v>9</v>
      </c>
      <c r="J2">
        <v>10</v>
      </c>
      <c r="K2">
        <v>11</v>
      </c>
      <c r="L2">
        <v>12</v>
      </c>
      <c r="M2">
        <v>13</v>
      </c>
      <c r="N2">
        <v>14</v>
      </c>
    </row>
    <row r="3" spans="1:14" x14ac:dyDescent="0.2">
      <c r="B3">
        <v>10001</v>
      </c>
      <c r="C3" t="s">
        <v>40</v>
      </c>
      <c r="D3">
        <v>1</v>
      </c>
      <c r="E3">
        <v>1</v>
      </c>
      <c r="F3">
        <v>0</v>
      </c>
      <c r="I3">
        <v>0</v>
      </c>
    </row>
    <row r="4" spans="1:14" x14ac:dyDescent="0.2">
      <c r="B4">
        <v>10001</v>
      </c>
      <c r="C4" t="s">
        <v>40</v>
      </c>
      <c r="D4">
        <v>2</v>
      </c>
      <c r="E4">
        <v>1</v>
      </c>
      <c r="F4">
        <v>0</v>
      </c>
      <c r="I4">
        <v>0</v>
      </c>
    </row>
    <row r="5" spans="1:14" x14ac:dyDescent="0.2">
      <c r="A5">
        <v>1</v>
      </c>
      <c r="B5">
        <v>10001</v>
      </c>
      <c r="C5" t="s">
        <v>40</v>
      </c>
      <c r="D5">
        <v>3</v>
      </c>
      <c r="E5">
        <v>1</v>
      </c>
      <c r="F5">
        <v>6</v>
      </c>
      <c r="G5" t="s">
        <v>41</v>
      </c>
      <c r="H5" t="s">
        <v>42</v>
      </c>
      <c r="I5">
        <v>0</v>
      </c>
      <c r="J5" t="s">
        <v>42</v>
      </c>
      <c r="K5" t="s">
        <v>42</v>
      </c>
      <c r="L5" t="s">
        <v>42</v>
      </c>
      <c r="M5" t="s">
        <v>42</v>
      </c>
      <c r="N5" t="s">
        <v>42</v>
      </c>
    </row>
    <row r="6" spans="1:14" x14ac:dyDescent="0.2">
      <c r="A6">
        <v>2</v>
      </c>
      <c r="B6">
        <v>10001</v>
      </c>
      <c r="C6" t="s">
        <v>40</v>
      </c>
      <c r="D6">
        <v>4</v>
      </c>
      <c r="E6">
        <v>1</v>
      </c>
      <c r="F6">
        <v>0</v>
      </c>
      <c r="G6" t="s">
        <v>42</v>
      </c>
      <c r="H6" t="s">
        <v>574</v>
      </c>
      <c r="I6">
        <v>6</v>
      </c>
      <c r="J6">
        <v>1271071</v>
      </c>
      <c r="K6" t="s">
        <v>44</v>
      </c>
      <c r="L6" t="s">
        <v>45</v>
      </c>
      <c r="M6" t="s">
        <v>46</v>
      </c>
      <c r="N6" t="s">
        <v>42</v>
      </c>
    </row>
    <row r="7" spans="1:14" x14ac:dyDescent="0.2">
      <c r="A7">
        <v>3</v>
      </c>
      <c r="B7">
        <v>10001</v>
      </c>
      <c r="C7" t="s">
        <v>40</v>
      </c>
      <c r="D7">
        <v>5</v>
      </c>
      <c r="E7">
        <v>1</v>
      </c>
      <c r="F7">
        <v>9</v>
      </c>
      <c r="G7" t="s">
        <v>47</v>
      </c>
      <c r="H7" t="s">
        <v>42</v>
      </c>
      <c r="I7">
        <v>0</v>
      </c>
      <c r="J7" t="s">
        <v>42</v>
      </c>
      <c r="K7" t="s">
        <v>42</v>
      </c>
      <c r="L7" t="s">
        <v>42</v>
      </c>
      <c r="M7" t="s">
        <v>42</v>
      </c>
      <c r="N7" t="s">
        <v>42</v>
      </c>
    </row>
    <row r="8" spans="1:14" x14ac:dyDescent="0.2">
      <c r="A8">
        <v>4</v>
      </c>
      <c r="B8">
        <v>10001</v>
      </c>
      <c r="C8" t="s">
        <v>40</v>
      </c>
      <c r="D8">
        <v>6</v>
      </c>
      <c r="E8">
        <v>1</v>
      </c>
      <c r="F8">
        <v>0</v>
      </c>
      <c r="G8" t="s">
        <v>42</v>
      </c>
      <c r="H8" t="s">
        <v>575</v>
      </c>
      <c r="I8">
        <v>9</v>
      </c>
      <c r="J8">
        <v>1271100</v>
      </c>
      <c r="K8" t="s">
        <v>49</v>
      </c>
      <c r="L8" t="s">
        <v>50</v>
      </c>
      <c r="M8" t="s">
        <v>46</v>
      </c>
      <c r="N8" t="s">
        <v>42</v>
      </c>
    </row>
    <row r="9" spans="1:14" x14ac:dyDescent="0.2">
      <c r="A9">
        <v>5</v>
      </c>
      <c r="B9">
        <v>10001</v>
      </c>
      <c r="C9" t="s">
        <v>40</v>
      </c>
      <c r="D9">
        <v>7</v>
      </c>
      <c r="E9">
        <v>1</v>
      </c>
      <c r="F9">
        <v>10</v>
      </c>
      <c r="G9" t="s">
        <v>51</v>
      </c>
      <c r="H9" t="s">
        <v>42</v>
      </c>
      <c r="I9">
        <v>0</v>
      </c>
      <c r="J9" t="s">
        <v>42</v>
      </c>
      <c r="K9" t="s">
        <v>42</v>
      </c>
      <c r="L9" t="s">
        <v>42</v>
      </c>
      <c r="M9" t="s">
        <v>42</v>
      </c>
      <c r="N9" t="s">
        <v>42</v>
      </c>
    </row>
    <row r="10" spans="1:14" x14ac:dyDescent="0.2">
      <c r="A10">
        <v>6</v>
      </c>
      <c r="B10">
        <v>10001</v>
      </c>
      <c r="C10" t="s">
        <v>40</v>
      </c>
      <c r="D10">
        <v>8</v>
      </c>
      <c r="E10">
        <v>1</v>
      </c>
      <c r="F10">
        <v>0</v>
      </c>
      <c r="G10" t="s">
        <v>42</v>
      </c>
      <c r="H10" t="s">
        <v>576</v>
      </c>
      <c r="I10">
        <v>10</v>
      </c>
      <c r="J10" t="s">
        <v>53</v>
      </c>
      <c r="K10" t="s">
        <v>54</v>
      </c>
      <c r="L10" t="s">
        <v>55</v>
      </c>
      <c r="M10" t="s">
        <v>46</v>
      </c>
      <c r="N10" t="s">
        <v>42</v>
      </c>
    </row>
    <row r="11" spans="1:14" x14ac:dyDescent="0.2">
      <c r="A11">
        <v>7</v>
      </c>
      <c r="B11">
        <v>10001</v>
      </c>
      <c r="C11" t="s">
        <v>40</v>
      </c>
      <c r="D11">
        <v>9</v>
      </c>
      <c r="E11">
        <v>1</v>
      </c>
      <c r="F11">
        <v>13</v>
      </c>
      <c r="G11" s="3" t="s">
        <v>56</v>
      </c>
      <c r="H11" t="s">
        <v>42</v>
      </c>
      <c r="I11">
        <v>0</v>
      </c>
      <c r="J11" t="s">
        <v>42</v>
      </c>
      <c r="K11" t="s">
        <v>42</v>
      </c>
      <c r="L11" t="s">
        <v>42</v>
      </c>
      <c r="M11" t="s">
        <v>42</v>
      </c>
      <c r="N11" t="s">
        <v>42</v>
      </c>
    </row>
    <row r="12" spans="1:14" x14ac:dyDescent="0.2">
      <c r="A12">
        <v>8</v>
      </c>
      <c r="B12">
        <v>10001</v>
      </c>
      <c r="C12" t="s">
        <v>40</v>
      </c>
      <c r="D12">
        <v>10</v>
      </c>
      <c r="E12">
        <v>1</v>
      </c>
      <c r="F12">
        <v>0</v>
      </c>
      <c r="G12" t="s">
        <v>42</v>
      </c>
      <c r="H12" s="3" t="s">
        <v>577</v>
      </c>
      <c r="I12">
        <v>13</v>
      </c>
      <c r="J12" t="s">
        <v>42</v>
      </c>
      <c r="K12" t="s">
        <v>42</v>
      </c>
      <c r="L12" t="s">
        <v>42</v>
      </c>
      <c r="M12" t="s">
        <v>42</v>
      </c>
      <c r="N12" t="s">
        <v>42</v>
      </c>
    </row>
    <row r="13" spans="1:14" x14ac:dyDescent="0.2">
      <c r="B13">
        <v>10002</v>
      </c>
      <c r="C13" t="s">
        <v>58</v>
      </c>
      <c r="D13">
        <v>1</v>
      </c>
      <c r="E13">
        <v>1</v>
      </c>
      <c r="F13">
        <v>0</v>
      </c>
      <c r="I13">
        <v>0</v>
      </c>
    </row>
    <row r="14" spans="1:14" x14ac:dyDescent="0.2">
      <c r="B14">
        <v>10002</v>
      </c>
      <c r="C14" t="s">
        <v>58</v>
      </c>
      <c r="D14">
        <v>2</v>
      </c>
      <c r="E14">
        <v>1</v>
      </c>
      <c r="F14">
        <v>0</v>
      </c>
      <c r="I14">
        <v>0</v>
      </c>
    </row>
    <row r="15" spans="1:14" x14ac:dyDescent="0.2">
      <c r="A15">
        <v>9</v>
      </c>
      <c r="B15">
        <v>10002</v>
      </c>
      <c r="C15" t="s">
        <v>58</v>
      </c>
      <c r="D15">
        <v>3</v>
      </c>
      <c r="E15">
        <v>1</v>
      </c>
      <c r="F15">
        <v>6</v>
      </c>
      <c r="G15" t="s">
        <v>59</v>
      </c>
      <c r="H15" t="s">
        <v>42</v>
      </c>
      <c r="I15">
        <v>0</v>
      </c>
      <c r="J15" t="s">
        <v>42</v>
      </c>
      <c r="K15" t="s">
        <v>42</v>
      </c>
      <c r="L15" t="s">
        <v>42</v>
      </c>
      <c r="M15" t="s">
        <v>42</v>
      </c>
      <c r="N15" t="s">
        <v>42</v>
      </c>
    </row>
    <row r="16" spans="1:14" x14ac:dyDescent="0.2">
      <c r="A16">
        <v>10</v>
      </c>
      <c r="B16">
        <v>10002</v>
      </c>
      <c r="C16" t="s">
        <v>58</v>
      </c>
      <c r="D16">
        <v>4</v>
      </c>
      <c r="E16">
        <v>1</v>
      </c>
      <c r="F16">
        <v>0</v>
      </c>
      <c r="G16" t="s">
        <v>42</v>
      </c>
      <c r="H16" t="s">
        <v>578</v>
      </c>
      <c r="I16">
        <v>6</v>
      </c>
      <c r="J16" t="s">
        <v>61</v>
      </c>
      <c r="K16" t="s">
        <v>44</v>
      </c>
      <c r="L16" t="s">
        <v>45</v>
      </c>
      <c r="M16" t="s">
        <v>46</v>
      </c>
      <c r="N16" t="s">
        <v>42</v>
      </c>
    </row>
    <row r="17" spans="1:14" x14ac:dyDescent="0.2">
      <c r="A17">
        <v>11</v>
      </c>
      <c r="B17">
        <v>10002</v>
      </c>
      <c r="C17" t="s">
        <v>58</v>
      </c>
      <c r="D17">
        <v>5</v>
      </c>
      <c r="E17">
        <v>1</v>
      </c>
      <c r="F17">
        <v>9</v>
      </c>
      <c r="G17" t="s">
        <v>62</v>
      </c>
      <c r="H17" t="s">
        <v>42</v>
      </c>
      <c r="I17">
        <v>0</v>
      </c>
      <c r="J17" t="s">
        <v>42</v>
      </c>
      <c r="K17" t="s">
        <v>42</v>
      </c>
      <c r="L17" t="s">
        <v>42</v>
      </c>
      <c r="M17" t="s">
        <v>42</v>
      </c>
      <c r="N17" t="s">
        <v>42</v>
      </c>
    </row>
    <row r="18" spans="1:14" x14ac:dyDescent="0.2">
      <c r="A18">
        <v>12</v>
      </c>
      <c r="B18">
        <v>10002</v>
      </c>
      <c r="C18" t="s">
        <v>58</v>
      </c>
      <c r="D18">
        <v>6</v>
      </c>
      <c r="E18">
        <v>1</v>
      </c>
      <c r="F18">
        <v>0</v>
      </c>
      <c r="G18" t="s">
        <v>42</v>
      </c>
      <c r="H18" t="s">
        <v>579</v>
      </c>
      <c r="I18">
        <v>9</v>
      </c>
      <c r="J18" t="s">
        <v>64</v>
      </c>
      <c r="K18" t="s">
        <v>49</v>
      </c>
      <c r="L18" t="s">
        <v>50</v>
      </c>
      <c r="M18" t="s">
        <v>46</v>
      </c>
      <c r="N18" t="s">
        <v>42</v>
      </c>
    </row>
    <row r="19" spans="1:14" x14ac:dyDescent="0.2">
      <c r="A19">
        <v>13</v>
      </c>
      <c r="B19">
        <v>10002</v>
      </c>
      <c r="C19" t="s">
        <v>58</v>
      </c>
      <c r="D19">
        <v>7</v>
      </c>
      <c r="E19">
        <v>1</v>
      </c>
      <c r="F19">
        <v>10</v>
      </c>
      <c r="G19" t="s">
        <v>65</v>
      </c>
      <c r="H19" t="s">
        <v>42</v>
      </c>
      <c r="I19">
        <v>0</v>
      </c>
      <c r="J19" t="s">
        <v>42</v>
      </c>
      <c r="K19" t="s">
        <v>42</v>
      </c>
      <c r="L19" t="s">
        <v>42</v>
      </c>
      <c r="M19" t="s">
        <v>42</v>
      </c>
      <c r="N19" t="s">
        <v>42</v>
      </c>
    </row>
    <row r="20" spans="1:14" x14ac:dyDescent="0.2">
      <c r="A20">
        <v>14</v>
      </c>
      <c r="B20">
        <v>10002</v>
      </c>
      <c r="C20" t="s">
        <v>58</v>
      </c>
      <c r="D20">
        <v>8</v>
      </c>
      <c r="E20">
        <v>1</v>
      </c>
      <c r="F20">
        <v>0</v>
      </c>
      <c r="G20" t="s">
        <v>42</v>
      </c>
      <c r="H20" t="s">
        <v>580</v>
      </c>
      <c r="I20">
        <v>10</v>
      </c>
      <c r="J20" t="s">
        <v>67</v>
      </c>
      <c r="K20" t="s">
        <v>54</v>
      </c>
      <c r="L20" t="s">
        <v>55</v>
      </c>
      <c r="M20" t="s">
        <v>46</v>
      </c>
      <c r="N20" t="s">
        <v>42</v>
      </c>
    </row>
    <row r="21" spans="1:14" x14ac:dyDescent="0.2">
      <c r="A21">
        <v>15</v>
      </c>
      <c r="B21">
        <v>10002</v>
      </c>
      <c r="C21" t="s">
        <v>58</v>
      </c>
      <c r="D21">
        <v>9</v>
      </c>
      <c r="E21">
        <v>1</v>
      </c>
      <c r="F21">
        <v>13</v>
      </c>
      <c r="G21" t="s">
        <v>68</v>
      </c>
      <c r="H21" t="s">
        <v>42</v>
      </c>
      <c r="I21">
        <v>0</v>
      </c>
      <c r="J21" t="s">
        <v>42</v>
      </c>
      <c r="K21" t="s">
        <v>42</v>
      </c>
      <c r="L21" t="s">
        <v>42</v>
      </c>
      <c r="M21" t="s">
        <v>42</v>
      </c>
      <c r="N21" t="s">
        <v>42</v>
      </c>
    </row>
    <row r="22" spans="1:14" x14ac:dyDescent="0.2">
      <c r="A22">
        <v>16</v>
      </c>
      <c r="B22">
        <v>10002</v>
      </c>
      <c r="C22" t="s">
        <v>58</v>
      </c>
      <c r="D22">
        <v>10</v>
      </c>
      <c r="E22">
        <v>1</v>
      </c>
      <c r="F22">
        <v>0</v>
      </c>
      <c r="G22" t="s">
        <v>42</v>
      </c>
      <c r="H22" t="s">
        <v>581</v>
      </c>
      <c r="I22">
        <v>13</v>
      </c>
      <c r="J22" t="s">
        <v>42</v>
      </c>
      <c r="K22" t="s">
        <v>42</v>
      </c>
      <c r="L22" t="s">
        <v>42</v>
      </c>
      <c r="M22" t="s">
        <v>42</v>
      </c>
      <c r="N22" t="s">
        <v>42</v>
      </c>
    </row>
    <row r="23" spans="1:14" x14ac:dyDescent="0.2">
      <c r="B23">
        <v>10003</v>
      </c>
      <c r="C23" t="s">
        <v>70</v>
      </c>
      <c r="D23">
        <v>1</v>
      </c>
      <c r="E23">
        <v>1</v>
      </c>
      <c r="F23">
        <v>0</v>
      </c>
      <c r="I23">
        <v>0</v>
      </c>
    </row>
    <row r="24" spans="1:14" x14ac:dyDescent="0.2">
      <c r="B24">
        <v>10003</v>
      </c>
      <c r="C24" t="s">
        <v>70</v>
      </c>
      <c r="D24">
        <v>2</v>
      </c>
      <c r="E24">
        <v>1</v>
      </c>
      <c r="F24">
        <v>0</v>
      </c>
      <c r="I24">
        <v>0</v>
      </c>
    </row>
    <row r="25" spans="1:14" x14ac:dyDescent="0.2">
      <c r="A25">
        <v>17</v>
      </c>
      <c r="B25">
        <v>10003</v>
      </c>
      <c r="C25" t="s">
        <v>70</v>
      </c>
      <c r="D25">
        <v>3</v>
      </c>
      <c r="E25">
        <v>1</v>
      </c>
      <c r="F25">
        <v>6</v>
      </c>
      <c r="G25" t="s">
        <v>71</v>
      </c>
      <c r="H25" t="s">
        <v>42</v>
      </c>
      <c r="I25">
        <v>0</v>
      </c>
      <c r="J25" t="s">
        <v>42</v>
      </c>
      <c r="K25" t="s">
        <v>42</v>
      </c>
      <c r="L25" t="s">
        <v>42</v>
      </c>
      <c r="M25" t="s">
        <v>42</v>
      </c>
      <c r="N25" t="s">
        <v>42</v>
      </c>
    </row>
    <row r="26" spans="1:14" x14ac:dyDescent="0.2">
      <c r="A26">
        <v>18</v>
      </c>
      <c r="B26">
        <v>10003</v>
      </c>
      <c r="C26" t="s">
        <v>70</v>
      </c>
      <c r="D26">
        <v>4</v>
      </c>
      <c r="E26">
        <v>1</v>
      </c>
      <c r="F26">
        <v>0</v>
      </c>
      <c r="G26" t="s">
        <v>42</v>
      </c>
      <c r="H26" t="s">
        <v>582</v>
      </c>
      <c r="I26">
        <v>6</v>
      </c>
      <c r="J26" t="s">
        <v>73</v>
      </c>
      <c r="K26" t="s">
        <v>44</v>
      </c>
      <c r="L26" t="s">
        <v>45</v>
      </c>
      <c r="M26" t="s">
        <v>46</v>
      </c>
      <c r="N26" t="s">
        <v>42</v>
      </c>
    </row>
    <row r="27" spans="1:14" x14ac:dyDescent="0.2">
      <c r="A27">
        <v>19</v>
      </c>
      <c r="B27">
        <v>10003</v>
      </c>
      <c r="C27" t="s">
        <v>70</v>
      </c>
      <c r="D27">
        <v>5</v>
      </c>
      <c r="E27">
        <v>1</v>
      </c>
      <c r="F27">
        <v>9</v>
      </c>
      <c r="G27" t="s">
        <v>74</v>
      </c>
      <c r="H27" t="s">
        <v>42</v>
      </c>
      <c r="I27">
        <v>0</v>
      </c>
      <c r="J27" t="s">
        <v>42</v>
      </c>
      <c r="K27" t="s">
        <v>42</v>
      </c>
      <c r="L27" t="s">
        <v>42</v>
      </c>
      <c r="M27" t="s">
        <v>42</v>
      </c>
      <c r="N27" t="s">
        <v>42</v>
      </c>
    </row>
    <row r="28" spans="1:14" x14ac:dyDescent="0.2">
      <c r="A28">
        <v>20</v>
      </c>
      <c r="B28">
        <v>10003</v>
      </c>
      <c r="C28" t="s">
        <v>70</v>
      </c>
      <c r="D28">
        <v>6</v>
      </c>
      <c r="E28">
        <v>1</v>
      </c>
      <c r="F28">
        <v>0</v>
      </c>
      <c r="G28" t="s">
        <v>42</v>
      </c>
      <c r="H28" t="s">
        <v>583</v>
      </c>
      <c r="I28">
        <v>9</v>
      </c>
      <c r="J28" t="s">
        <v>76</v>
      </c>
      <c r="K28" t="s">
        <v>49</v>
      </c>
      <c r="L28" t="s">
        <v>50</v>
      </c>
      <c r="M28" t="s">
        <v>46</v>
      </c>
      <c r="N28" t="s">
        <v>42</v>
      </c>
    </row>
    <row r="29" spans="1:14" x14ac:dyDescent="0.2">
      <c r="A29">
        <v>21</v>
      </c>
      <c r="B29">
        <v>10003</v>
      </c>
      <c r="C29" t="s">
        <v>70</v>
      </c>
      <c r="D29">
        <v>7</v>
      </c>
      <c r="E29">
        <v>1</v>
      </c>
      <c r="F29">
        <v>10</v>
      </c>
      <c r="G29" t="s">
        <v>77</v>
      </c>
      <c r="H29" t="s">
        <v>42</v>
      </c>
      <c r="I29">
        <v>0</v>
      </c>
      <c r="J29" t="s">
        <v>42</v>
      </c>
      <c r="K29" t="s">
        <v>42</v>
      </c>
      <c r="L29" t="s">
        <v>42</v>
      </c>
      <c r="M29" t="s">
        <v>42</v>
      </c>
      <c r="N29" t="s">
        <v>42</v>
      </c>
    </row>
    <row r="30" spans="1:14" x14ac:dyDescent="0.2">
      <c r="A30">
        <v>22</v>
      </c>
      <c r="B30">
        <v>10003</v>
      </c>
      <c r="C30" t="s">
        <v>70</v>
      </c>
      <c r="D30">
        <v>8</v>
      </c>
      <c r="E30">
        <v>1</v>
      </c>
      <c r="F30">
        <v>0</v>
      </c>
      <c r="G30" t="s">
        <v>42</v>
      </c>
      <c r="H30" t="s">
        <v>584</v>
      </c>
      <c r="I30">
        <v>10</v>
      </c>
      <c r="J30" t="s">
        <v>79</v>
      </c>
      <c r="K30" t="s">
        <v>54</v>
      </c>
      <c r="L30" t="s">
        <v>55</v>
      </c>
      <c r="M30" t="s">
        <v>46</v>
      </c>
      <c r="N30" t="s">
        <v>42</v>
      </c>
    </row>
    <row r="31" spans="1:14" x14ac:dyDescent="0.2">
      <c r="A31">
        <v>23</v>
      </c>
      <c r="B31">
        <v>10003</v>
      </c>
      <c r="C31" t="s">
        <v>70</v>
      </c>
      <c r="D31">
        <v>9</v>
      </c>
      <c r="E31">
        <v>1</v>
      </c>
      <c r="F31">
        <v>13</v>
      </c>
      <c r="G31" t="s">
        <v>80</v>
      </c>
      <c r="H31" t="s">
        <v>42</v>
      </c>
      <c r="I31">
        <v>0</v>
      </c>
      <c r="J31" t="s">
        <v>42</v>
      </c>
      <c r="K31" t="s">
        <v>42</v>
      </c>
      <c r="L31" t="s">
        <v>42</v>
      </c>
      <c r="M31" t="s">
        <v>42</v>
      </c>
      <c r="N31" t="s">
        <v>42</v>
      </c>
    </row>
    <row r="32" spans="1:14" x14ac:dyDescent="0.2">
      <c r="A32">
        <v>24</v>
      </c>
      <c r="B32">
        <v>10003</v>
      </c>
      <c r="C32" t="s">
        <v>70</v>
      </c>
      <c r="D32">
        <v>10</v>
      </c>
      <c r="E32">
        <v>1</v>
      </c>
      <c r="F32">
        <v>0</v>
      </c>
      <c r="G32" t="s">
        <v>42</v>
      </c>
      <c r="H32" t="s">
        <v>585</v>
      </c>
      <c r="I32">
        <v>13</v>
      </c>
      <c r="J32" t="s">
        <v>42</v>
      </c>
      <c r="K32" t="s">
        <v>42</v>
      </c>
      <c r="L32" t="s">
        <v>42</v>
      </c>
      <c r="M32" t="s">
        <v>42</v>
      </c>
      <c r="N32" t="s">
        <v>42</v>
      </c>
    </row>
    <row r="33" spans="1:14" x14ac:dyDescent="0.2">
      <c r="B33">
        <v>10004</v>
      </c>
      <c r="C33" t="s">
        <v>82</v>
      </c>
      <c r="D33">
        <v>1</v>
      </c>
      <c r="E33">
        <v>1</v>
      </c>
      <c r="F33">
        <v>0</v>
      </c>
      <c r="I33">
        <v>0</v>
      </c>
    </row>
    <row r="34" spans="1:14" x14ac:dyDescent="0.2">
      <c r="B34">
        <v>10004</v>
      </c>
      <c r="C34" t="s">
        <v>82</v>
      </c>
      <c r="D34">
        <v>2</v>
      </c>
      <c r="E34">
        <v>1</v>
      </c>
      <c r="F34">
        <v>0</v>
      </c>
      <c r="I34">
        <v>0</v>
      </c>
    </row>
    <row r="35" spans="1:14" x14ac:dyDescent="0.2">
      <c r="A35">
        <v>25</v>
      </c>
      <c r="B35">
        <v>10004</v>
      </c>
      <c r="C35" t="s">
        <v>82</v>
      </c>
      <c r="D35">
        <v>3</v>
      </c>
      <c r="E35">
        <v>1</v>
      </c>
      <c r="F35">
        <v>6</v>
      </c>
      <c r="G35" t="s">
        <v>83</v>
      </c>
      <c r="H35" t="s">
        <v>42</v>
      </c>
      <c r="I35">
        <v>0</v>
      </c>
      <c r="J35" t="s">
        <v>42</v>
      </c>
      <c r="K35" t="s">
        <v>42</v>
      </c>
      <c r="L35" t="s">
        <v>42</v>
      </c>
      <c r="M35" t="s">
        <v>42</v>
      </c>
      <c r="N35" t="s">
        <v>42</v>
      </c>
    </row>
    <row r="36" spans="1:14" x14ac:dyDescent="0.2">
      <c r="A36">
        <v>26</v>
      </c>
      <c r="B36">
        <v>10004</v>
      </c>
      <c r="C36" t="s">
        <v>82</v>
      </c>
      <c r="D36">
        <v>4</v>
      </c>
      <c r="E36">
        <v>1</v>
      </c>
      <c r="F36">
        <v>0</v>
      </c>
      <c r="G36" t="s">
        <v>42</v>
      </c>
      <c r="H36" t="s">
        <v>586</v>
      </c>
      <c r="I36">
        <v>6</v>
      </c>
      <c r="J36" t="s">
        <v>85</v>
      </c>
      <c r="K36" t="s">
        <v>44</v>
      </c>
      <c r="L36" t="s">
        <v>45</v>
      </c>
      <c r="M36" t="s">
        <v>46</v>
      </c>
      <c r="N36" t="s">
        <v>42</v>
      </c>
    </row>
    <row r="37" spans="1:14" x14ac:dyDescent="0.2">
      <c r="A37">
        <v>27</v>
      </c>
      <c r="B37">
        <v>10004</v>
      </c>
      <c r="C37" t="s">
        <v>82</v>
      </c>
      <c r="D37">
        <v>5</v>
      </c>
      <c r="E37">
        <v>1</v>
      </c>
      <c r="F37">
        <v>9</v>
      </c>
      <c r="G37" t="s">
        <v>86</v>
      </c>
      <c r="H37" t="s">
        <v>42</v>
      </c>
      <c r="I37">
        <v>0</v>
      </c>
      <c r="J37" t="s">
        <v>42</v>
      </c>
      <c r="K37" t="s">
        <v>42</v>
      </c>
      <c r="L37" t="s">
        <v>42</v>
      </c>
      <c r="M37" t="s">
        <v>42</v>
      </c>
      <c r="N37" t="s">
        <v>42</v>
      </c>
    </row>
    <row r="38" spans="1:14" x14ac:dyDescent="0.2">
      <c r="A38">
        <v>28</v>
      </c>
      <c r="B38">
        <v>10004</v>
      </c>
      <c r="C38" t="s">
        <v>82</v>
      </c>
      <c r="D38">
        <v>6</v>
      </c>
      <c r="E38">
        <v>1</v>
      </c>
      <c r="F38">
        <v>0</v>
      </c>
      <c r="G38" t="s">
        <v>42</v>
      </c>
      <c r="H38" t="s">
        <v>587</v>
      </c>
      <c r="I38">
        <v>9</v>
      </c>
      <c r="J38" t="s">
        <v>88</v>
      </c>
      <c r="K38" t="s">
        <v>49</v>
      </c>
      <c r="L38" t="s">
        <v>50</v>
      </c>
      <c r="M38" t="s">
        <v>46</v>
      </c>
      <c r="N38" t="s">
        <v>42</v>
      </c>
    </row>
    <row r="39" spans="1:14" x14ac:dyDescent="0.2">
      <c r="A39">
        <v>29</v>
      </c>
      <c r="B39">
        <v>10004</v>
      </c>
      <c r="C39" t="s">
        <v>82</v>
      </c>
      <c r="D39">
        <v>7</v>
      </c>
      <c r="E39">
        <v>1</v>
      </c>
      <c r="F39">
        <v>10</v>
      </c>
      <c r="G39" t="s">
        <v>89</v>
      </c>
      <c r="H39" t="s">
        <v>42</v>
      </c>
      <c r="I39">
        <v>0</v>
      </c>
      <c r="J39" t="s">
        <v>42</v>
      </c>
      <c r="K39" t="s">
        <v>42</v>
      </c>
      <c r="L39" t="s">
        <v>42</v>
      </c>
      <c r="M39" t="s">
        <v>42</v>
      </c>
      <c r="N39" t="s">
        <v>42</v>
      </c>
    </row>
    <row r="40" spans="1:14" x14ac:dyDescent="0.2">
      <c r="A40">
        <v>30</v>
      </c>
      <c r="B40">
        <v>10004</v>
      </c>
      <c r="C40" t="s">
        <v>82</v>
      </c>
      <c r="D40">
        <v>8</v>
      </c>
      <c r="E40">
        <v>1</v>
      </c>
      <c r="F40">
        <v>0</v>
      </c>
      <c r="G40" t="s">
        <v>42</v>
      </c>
      <c r="H40" t="s">
        <v>588</v>
      </c>
      <c r="I40">
        <v>10</v>
      </c>
      <c r="J40" t="s">
        <v>91</v>
      </c>
      <c r="K40" t="s">
        <v>54</v>
      </c>
      <c r="L40" t="s">
        <v>55</v>
      </c>
      <c r="M40" t="s">
        <v>46</v>
      </c>
      <c r="N40" t="s">
        <v>42</v>
      </c>
    </row>
    <row r="41" spans="1:14" x14ac:dyDescent="0.2">
      <c r="A41">
        <v>31</v>
      </c>
      <c r="B41">
        <v>10004</v>
      </c>
      <c r="C41" t="s">
        <v>82</v>
      </c>
      <c r="D41">
        <v>9</v>
      </c>
      <c r="E41">
        <v>1</v>
      </c>
      <c r="F41">
        <v>13</v>
      </c>
      <c r="G41" t="s">
        <v>92</v>
      </c>
      <c r="H41" t="s">
        <v>42</v>
      </c>
      <c r="I41">
        <v>0</v>
      </c>
      <c r="J41" t="s">
        <v>42</v>
      </c>
      <c r="K41" t="s">
        <v>42</v>
      </c>
      <c r="L41" t="s">
        <v>42</v>
      </c>
      <c r="M41" t="s">
        <v>42</v>
      </c>
      <c r="N41" t="s">
        <v>42</v>
      </c>
    </row>
    <row r="42" spans="1:14" x14ac:dyDescent="0.2">
      <c r="A42">
        <v>32</v>
      </c>
      <c r="B42">
        <v>10004</v>
      </c>
      <c r="C42" t="s">
        <v>82</v>
      </c>
      <c r="D42">
        <v>10</v>
      </c>
      <c r="E42">
        <v>1</v>
      </c>
      <c r="F42">
        <v>0</v>
      </c>
      <c r="G42" t="s">
        <v>42</v>
      </c>
      <c r="H42" t="s">
        <v>589</v>
      </c>
      <c r="I42">
        <v>13</v>
      </c>
      <c r="J42" t="s">
        <v>42</v>
      </c>
      <c r="K42" t="s">
        <v>42</v>
      </c>
      <c r="L42" t="s">
        <v>42</v>
      </c>
      <c r="M42" t="s">
        <v>42</v>
      </c>
      <c r="N42" t="s">
        <v>42</v>
      </c>
    </row>
    <row r="43" spans="1:14" x14ac:dyDescent="0.2">
      <c r="B43">
        <v>10005</v>
      </c>
      <c r="C43" t="s">
        <v>94</v>
      </c>
      <c r="D43">
        <v>1</v>
      </c>
      <c r="E43">
        <v>1</v>
      </c>
      <c r="F43">
        <v>0</v>
      </c>
      <c r="I43">
        <v>0</v>
      </c>
    </row>
    <row r="44" spans="1:14" x14ac:dyDescent="0.2">
      <c r="B44">
        <v>10005</v>
      </c>
      <c r="C44" t="s">
        <v>94</v>
      </c>
      <c r="D44">
        <v>2</v>
      </c>
      <c r="E44">
        <v>1</v>
      </c>
      <c r="F44">
        <v>0</v>
      </c>
      <c r="I44">
        <v>0</v>
      </c>
    </row>
    <row r="45" spans="1:14" x14ac:dyDescent="0.2">
      <c r="A45">
        <v>33</v>
      </c>
      <c r="B45">
        <v>10005</v>
      </c>
      <c r="C45" t="s">
        <v>94</v>
      </c>
      <c r="D45">
        <v>3</v>
      </c>
      <c r="E45">
        <v>1</v>
      </c>
      <c r="F45">
        <v>6</v>
      </c>
      <c r="G45" t="s">
        <v>95</v>
      </c>
      <c r="H45" t="s">
        <v>42</v>
      </c>
      <c r="I45">
        <v>0</v>
      </c>
      <c r="J45" t="s">
        <v>42</v>
      </c>
      <c r="K45" t="s">
        <v>42</v>
      </c>
      <c r="L45" t="s">
        <v>42</v>
      </c>
      <c r="M45" t="s">
        <v>42</v>
      </c>
      <c r="N45" t="s">
        <v>42</v>
      </c>
    </row>
    <row r="46" spans="1:14" x14ac:dyDescent="0.2">
      <c r="A46">
        <v>34</v>
      </c>
      <c r="B46">
        <v>10005</v>
      </c>
      <c r="C46" t="s">
        <v>94</v>
      </c>
      <c r="D46">
        <v>4</v>
      </c>
      <c r="E46">
        <v>1</v>
      </c>
      <c r="F46">
        <v>0</v>
      </c>
      <c r="G46" t="s">
        <v>42</v>
      </c>
      <c r="H46" t="s">
        <v>590</v>
      </c>
      <c r="I46">
        <v>6</v>
      </c>
      <c r="J46" t="s">
        <v>97</v>
      </c>
      <c r="K46" t="s">
        <v>44</v>
      </c>
      <c r="L46" t="s">
        <v>45</v>
      </c>
      <c r="M46" t="s">
        <v>46</v>
      </c>
      <c r="N46" t="s">
        <v>42</v>
      </c>
    </row>
    <row r="47" spans="1:14" x14ac:dyDescent="0.2">
      <c r="A47">
        <v>35</v>
      </c>
      <c r="B47">
        <v>10005</v>
      </c>
      <c r="C47" t="s">
        <v>94</v>
      </c>
      <c r="D47">
        <v>5</v>
      </c>
      <c r="E47">
        <v>1</v>
      </c>
      <c r="F47">
        <v>9</v>
      </c>
      <c r="G47" t="s">
        <v>98</v>
      </c>
      <c r="H47" t="s">
        <v>42</v>
      </c>
      <c r="I47">
        <v>0</v>
      </c>
      <c r="J47" t="s">
        <v>42</v>
      </c>
      <c r="K47" t="s">
        <v>42</v>
      </c>
      <c r="L47" t="s">
        <v>42</v>
      </c>
      <c r="M47" t="s">
        <v>42</v>
      </c>
      <c r="N47" t="s">
        <v>42</v>
      </c>
    </row>
    <row r="48" spans="1:14" x14ac:dyDescent="0.2">
      <c r="A48">
        <v>36</v>
      </c>
      <c r="B48">
        <v>10005</v>
      </c>
      <c r="C48" t="s">
        <v>94</v>
      </c>
      <c r="D48">
        <v>6</v>
      </c>
      <c r="E48">
        <v>1</v>
      </c>
      <c r="F48">
        <v>0</v>
      </c>
      <c r="G48" t="s">
        <v>42</v>
      </c>
      <c r="H48" t="s">
        <v>591</v>
      </c>
      <c r="I48">
        <v>9</v>
      </c>
      <c r="J48" t="s">
        <v>100</v>
      </c>
      <c r="K48" t="s">
        <v>49</v>
      </c>
      <c r="L48" t="s">
        <v>50</v>
      </c>
      <c r="M48" t="s">
        <v>46</v>
      </c>
      <c r="N48" t="s">
        <v>42</v>
      </c>
    </row>
    <row r="49" spans="1:14" x14ac:dyDescent="0.2">
      <c r="A49">
        <v>37</v>
      </c>
      <c r="B49">
        <v>10005</v>
      </c>
      <c r="C49" t="s">
        <v>94</v>
      </c>
      <c r="D49">
        <v>7</v>
      </c>
      <c r="E49">
        <v>1</v>
      </c>
      <c r="F49">
        <v>10</v>
      </c>
      <c r="G49" t="s">
        <v>101</v>
      </c>
      <c r="H49" t="s">
        <v>42</v>
      </c>
      <c r="I49">
        <v>0</v>
      </c>
      <c r="J49" t="s">
        <v>42</v>
      </c>
      <c r="K49" t="s">
        <v>42</v>
      </c>
      <c r="L49" t="s">
        <v>42</v>
      </c>
      <c r="M49" t="s">
        <v>42</v>
      </c>
      <c r="N49" t="s">
        <v>42</v>
      </c>
    </row>
    <row r="50" spans="1:14" x14ac:dyDescent="0.2">
      <c r="A50">
        <v>38</v>
      </c>
      <c r="B50">
        <v>10005</v>
      </c>
      <c r="C50" t="s">
        <v>94</v>
      </c>
      <c r="D50">
        <v>8</v>
      </c>
      <c r="E50">
        <v>1</v>
      </c>
      <c r="F50">
        <v>0</v>
      </c>
      <c r="G50" t="s">
        <v>42</v>
      </c>
      <c r="H50" t="s">
        <v>592</v>
      </c>
      <c r="I50">
        <v>10</v>
      </c>
      <c r="J50" t="s">
        <v>103</v>
      </c>
      <c r="K50" t="s">
        <v>54</v>
      </c>
      <c r="L50" t="s">
        <v>55</v>
      </c>
      <c r="M50" t="s">
        <v>46</v>
      </c>
      <c r="N50" t="s">
        <v>42</v>
      </c>
    </row>
    <row r="51" spans="1:14" x14ac:dyDescent="0.2">
      <c r="A51">
        <v>39</v>
      </c>
      <c r="B51">
        <v>10005</v>
      </c>
      <c r="C51" t="s">
        <v>94</v>
      </c>
      <c r="D51">
        <v>9</v>
      </c>
      <c r="E51">
        <v>1</v>
      </c>
      <c r="F51">
        <v>13</v>
      </c>
      <c r="G51" t="s">
        <v>104</v>
      </c>
      <c r="H51" t="s">
        <v>42</v>
      </c>
      <c r="I51">
        <v>0</v>
      </c>
      <c r="J51" t="s">
        <v>42</v>
      </c>
      <c r="K51" t="s">
        <v>42</v>
      </c>
      <c r="L51" t="s">
        <v>42</v>
      </c>
      <c r="M51" t="s">
        <v>42</v>
      </c>
      <c r="N51" t="s">
        <v>42</v>
      </c>
    </row>
    <row r="52" spans="1:14" x14ac:dyDescent="0.2">
      <c r="A52">
        <v>40</v>
      </c>
      <c r="B52">
        <v>10005</v>
      </c>
      <c r="C52" t="s">
        <v>94</v>
      </c>
      <c r="D52">
        <v>10</v>
      </c>
      <c r="E52">
        <v>1</v>
      </c>
      <c r="F52">
        <v>0</v>
      </c>
      <c r="G52" t="s">
        <v>42</v>
      </c>
      <c r="H52" t="s">
        <v>593</v>
      </c>
      <c r="I52">
        <v>13</v>
      </c>
      <c r="J52" t="s">
        <v>42</v>
      </c>
      <c r="K52" t="s">
        <v>42</v>
      </c>
      <c r="L52" t="s">
        <v>42</v>
      </c>
      <c r="M52" t="s">
        <v>42</v>
      </c>
      <c r="N52" t="s">
        <v>42</v>
      </c>
    </row>
    <row r="53" spans="1:14" x14ac:dyDescent="0.2">
      <c r="B53">
        <v>10006</v>
      </c>
      <c r="C53" t="s">
        <v>106</v>
      </c>
      <c r="D53">
        <v>1</v>
      </c>
      <c r="E53">
        <v>1</v>
      </c>
      <c r="F53">
        <v>0</v>
      </c>
      <c r="I53">
        <v>0</v>
      </c>
    </row>
    <row r="54" spans="1:14" x14ac:dyDescent="0.2">
      <c r="B54">
        <v>10006</v>
      </c>
      <c r="C54" t="s">
        <v>106</v>
      </c>
      <c r="D54">
        <v>2</v>
      </c>
      <c r="E54">
        <v>1</v>
      </c>
      <c r="F54">
        <v>0</v>
      </c>
      <c r="I54">
        <v>0</v>
      </c>
    </row>
    <row r="55" spans="1:14" x14ac:dyDescent="0.2">
      <c r="A55">
        <v>41</v>
      </c>
      <c r="B55">
        <v>10006</v>
      </c>
      <c r="C55" t="s">
        <v>106</v>
      </c>
      <c r="D55">
        <v>3</v>
      </c>
      <c r="E55">
        <v>1</v>
      </c>
      <c r="F55">
        <v>6</v>
      </c>
      <c r="G55" t="s">
        <v>107</v>
      </c>
      <c r="H55" t="s">
        <v>42</v>
      </c>
      <c r="I55">
        <v>0</v>
      </c>
      <c r="J55" t="s">
        <v>42</v>
      </c>
      <c r="K55" t="s">
        <v>42</v>
      </c>
      <c r="L55" t="s">
        <v>42</v>
      </c>
      <c r="M55" t="s">
        <v>42</v>
      </c>
      <c r="N55" t="s">
        <v>42</v>
      </c>
    </row>
    <row r="56" spans="1:14" x14ac:dyDescent="0.2">
      <c r="A56">
        <v>42</v>
      </c>
      <c r="B56">
        <v>10006</v>
      </c>
      <c r="C56" t="s">
        <v>106</v>
      </c>
      <c r="D56">
        <v>4</v>
      </c>
      <c r="E56">
        <v>1</v>
      </c>
      <c r="F56">
        <v>0</v>
      </c>
      <c r="G56" t="s">
        <v>42</v>
      </c>
      <c r="H56" t="s">
        <v>594</v>
      </c>
      <c r="I56">
        <v>6</v>
      </c>
      <c r="J56" t="s">
        <v>109</v>
      </c>
      <c r="K56" t="s">
        <v>44</v>
      </c>
      <c r="L56" t="s">
        <v>45</v>
      </c>
      <c r="M56" t="s">
        <v>46</v>
      </c>
      <c r="N56" t="s">
        <v>42</v>
      </c>
    </row>
    <row r="57" spans="1:14" x14ac:dyDescent="0.2">
      <c r="A57">
        <v>43</v>
      </c>
      <c r="B57">
        <v>10006</v>
      </c>
      <c r="C57" t="s">
        <v>106</v>
      </c>
      <c r="D57">
        <v>5</v>
      </c>
      <c r="E57">
        <v>1</v>
      </c>
      <c r="F57">
        <v>9</v>
      </c>
      <c r="G57" t="s">
        <v>110</v>
      </c>
      <c r="H57" t="s">
        <v>42</v>
      </c>
      <c r="I57">
        <v>0</v>
      </c>
      <c r="J57" t="s">
        <v>42</v>
      </c>
      <c r="K57" t="s">
        <v>42</v>
      </c>
      <c r="L57" t="s">
        <v>42</v>
      </c>
      <c r="M57" t="s">
        <v>42</v>
      </c>
      <c r="N57" t="s">
        <v>42</v>
      </c>
    </row>
    <row r="58" spans="1:14" x14ac:dyDescent="0.2">
      <c r="A58">
        <v>44</v>
      </c>
      <c r="B58">
        <v>10006</v>
      </c>
      <c r="C58" t="s">
        <v>106</v>
      </c>
      <c r="D58">
        <v>6</v>
      </c>
      <c r="E58">
        <v>1</v>
      </c>
      <c r="F58">
        <v>0</v>
      </c>
      <c r="G58" t="s">
        <v>42</v>
      </c>
      <c r="H58" t="s">
        <v>595</v>
      </c>
      <c r="I58">
        <v>9</v>
      </c>
      <c r="J58" t="s">
        <v>112</v>
      </c>
      <c r="K58" t="s">
        <v>49</v>
      </c>
      <c r="L58" t="s">
        <v>50</v>
      </c>
      <c r="M58" t="s">
        <v>46</v>
      </c>
      <c r="N58" t="s">
        <v>42</v>
      </c>
    </row>
    <row r="59" spans="1:14" x14ac:dyDescent="0.2">
      <c r="A59">
        <v>45</v>
      </c>
      <c r="B59">
        <v>10006</v>
      </c>
      <c r="C59" t="s">
        <v>106</v>
      </c>
      <c r="D59">
        <v>7</v>
      </c>
      <c r="E59">
        <v>1</v>
      </c>
      <c r="F59">
        <v>10</v>
      </c>
      <c r="G59" t="s">
        <v>113</v>
      </c>
      <c r="H59" t="s">
        <v>42</v>
      </c>
      <c r="I59">
        <v>0</v>
      </c>
      <c r="J59" t="s">
        <v>42</v>
      </c>
      <c r="K59" t="s">
        <v>42</v>
      </c>
      <c r="L59" t="s">
        <v>42</v>
      </c>
      <c r="M59" t="s">
        <v>42</v>
      </c>
      <c r="N59" t="s">
        <v>42</v>
      </c>
    </row>
    <row r="60" spans="1:14" x14ac:dyDescent="0.2">
      <c r="A60">
        <v>46</v>
      </c>
      <c r="B60">
        <v>10006</v>
      </c>
      <c r="C60" t="s">
        <v>106</v>
      </c>
      <c r="D60">
        <v>8</v>
      </c>
      <c r="E60">
        <v>1</v>
      </c>
      <c r="F60">
        <v>0</v>
      </c>
      <c r="G60" t="s">
        <v>42</v>
      </c>
      <c r="H60" t="s">
        <v>596</v>
      </c>
      <c r="I60">
        <v>10</v>
      </c>
      <c r="J60" t="s">
        <v>115</v>
      </c>
      <c r="K60" t="s">
        <v>54</v>
      </c>
      <c r="L60" t="s">
        <v>55</v>
      </c>
      <c r="M60" t="s">
        <v>46</v>
      </c>
      <c r="N60" t="s">
        <v>42</v>
      </c>
    </row>
    <row r="61" spans="1:14" x14ac:dyDescent="0.2">
      <c r="A61">
        <v>47</v>
      </c>
      <c r="B61">
        <v>10006</v>
      </c>
      <c r="C61" t="s">
        <v>106</v>
      </c>
      <c r="D61">
        <v>9</v>
      </c>
      <c r="E61">
        <v>1</v>
      </c>
      <c r="F61">
        <v>13</v>
      </c>
      <c r="G61" t="s">
        <v>116</v>
      </c>
      <c r="H61" t="s">
        <v>42</v>
      </c>
      <c r="I61">
        <v>0</v>
      </c>
      <c r="J61" t="s">
        <v>42</v>
      </c>
      <c r="K61" t="s">
        <v>42</v>
      </c>
      <c r="L61" t="s">
        <v>42</v>
      </c>
      <c r="M61" t="s">
        <v>42</v>
      </c>
      <c r="N61" t="s">
        <v>42</v>
      </c>
    </row>
    <row r="62" spans="1:14" x14ac:dyDescent="0.2">
      <c r="A62">
        <v>48</v>
      </c>
      <c r="B62">
        <v>10006</v>
      </c>
      <c r="C62" t="s">
        <v>106</v>
      </c>
      <c r="D62">
        <v>10</v>
      </c>
      <c r="E62">
        <v>1</v>
      </c>
      <c r="F62">
        <v>0</v>
      </c>
      <c r="G62" t="s">
        <v>42</v>
      </c>
      <c r="H62" t="s">
        <v>597</v>
      </c>
      <c r="I62">
        <v>13</v>
      </c>
      <c r="J62" t="s">
        <v>42</v>
      </c>
      <c r="K62" t="s">
        <v>42</v>
      </c>
      <c r="L62" t="s">
        <v>42</v>
      </c>
      <c r="M62" t="s">
        <v>42</v>
      </c>
      <c r="N62" t="s">
        <v>42</v>
      </c>
    </row>
    <row r="63" spans="1:14" x14ac:dyDescent="0.2">
      <c r="B63">
        <v>10007</v>
      </c>
      <c r="C63" t="s">
        <v>118</v>
      </c>
      <c r="D63">
        <v>1</v>
      </c>
      <c r="E63">
        <v>1</v>
      </c>
      <c r="F63">
        <v>0</v>
      </c>
      <c r="I63">
        <v>0</v>
      </c>
    </row>
    <row r="64" spans="1:14" x14ac:dyDescent="0.2">
      <c r="B64">
        <v>10007</v>
      </c>
      <c r="C64" t="s">
        <v>118</v>
      </c>
      <c r="D64">
        <v>2</v>
      </c>
      <c r="E64">
        <v>1</v>
      </c>
      <c r="F64">
        <v>0</v>
      </c>
      <c r="I64">
        <v>0</v>
      </c>
    </row>
    <row r="65" spans="1:14" x14ac:dyDescent="0.2">
      <c r="A65">
        <v>49</v>
      </c>
      <c r="B65">
        <v>10007</v>
      </c>
      <c r="C65" t="s">
        <v>118</v>
      </c>
      <c r="D65">
        <v>3</v>
      </c>
      <c r="E65">
        <v>1</v>
      </c>
      <c r="F65">
        <v>6</v>
      </c>
      <c r="G65" t="s">
        <v>119</v>
      </c>
      <c r="H65" t="s">
        <v>42</v>
      </c>
      <c r="I65">
        <v>0</v>
      </c>
      <c r="J65" t="s">
        <v>42</v>
      </c>
      <c r="K65" t="s">
        <v>42</v>
      </c>
      <c r="L65" t="s">
        <v>42</v>
      </c>
      <c r="M65" t="s">
        <v>42</v>
      </c>
      <c r="N65" t="s">
        <v>42</v>
      </c>
    </row>
    <row r="66" spans="1:14" x14ac:dyDescent="0.2">
      <c r="A66">
        <v>50</v>
      </c>
      <c r="B66">
        <v>10007</v>
      </c>
      <c r="C66" t="s">
        <v>118</v>
      </c>
      <c r="D66">
        <v>4</v>
      </c>
      <c r="E66">
        <v>1</v>
      </c>
      <c r="F66">
        <v>0</v>
      </c>
      <c r="G66" t="s">
        <v>42</v>
      </c>
      <c r="H66" t="s">
        <v>598</v>
      </c>
      <c r="I66">
        <v>6</v>
      </c>
      <c r="J66">
        <v>1161071</v>
      </c>
      <c r="K66" t="s">
        <v>44</v>
      </c>
      <c r="L66" t="s">
        <v>45</v>
      </c>
      <c r="M66" t="s">
        <v>46</v>
      </c>
      <c r="N66" t="s">
        <v>42</v>
      </c>
    </row>
    <row r="67" spans="1:14" x14ac:dyDescent="0.2">
      <c r="A67">
        <v>51</v>
      </c>
      <c r="B67">
        <v>10007</v>
      </c>
      <c r="C67" t="s">
        <v>118</v>
      </c>
      <c r="D67">
        <v>5</v>
      </c>
      <c r="E67">
        <v>1</v>
      </c>
      <c r="F67">
        <v>9</v>
      </c>
      <c r="G67" t="s">
        <v>121</v>
      </c>
      <c r="H67" t="s">
        <v>42</v>
      </c>
      <c r="I67">
        <v>0</v>
      </c>
      <c r="J67" t="s">
        <v>42</v>
      </c>
      <c r="K67" t="s">
        <v>42</v>
      </c>
      <c r="L67" t="s">
        <v>42</v>
      </c>
      <c r="M67" t="s">
        <v>42</v>
      </c>
      <c r="N67" t="s">
        <v>42</v>
      </c>
    </row>
    <row r="68" spans="1:14" x14ac:dyDescent="0.2">
      <c r="A68">
        <v>52</v>
      </c>
      <c r="B68">
        <v>10007</v>
      </c>
      <c r="C68" t="s">
        <v>118</v>
      </c>
      <c r="D68">
        <v>6</v>
      </c>
      <c r="E68">
        <v>1</v>
      </c>
      <c r="F68">
        <v>0</v>
      </c>
      <c r="G68" t="s">
        <v>42</v>
      </c>
      <c r="H68" t="s">
        <v>599</v>
      </c>
      <c r="I68">
        <v>9</v>
      </c>
      <c r="J68" t="s">
        <v>123</v>
      </c>
      <c r="K68" t="s">
        <v>49</v>
      </c>
      <c r="L68" t="s">
        <v>50</v>
      </c>
      <c r="M68" t="s">
        <v>46</v>
      </c>
      <c r="N68" t="s">
        <v>42</v>
      </c>
    </row>
    <row r="69" spans="1:14" x14ac:dyDescent="0.2">
      <c r="A69">
        <v>53</v>
      </c>
      <c r="B69">
        <v>10007</v>
      </c>
      <c r="C69" t="s">
        <v>118</v>
      </c>
      <c r="D69">
        <v>7</v>
      </c>
      <c r="E69">
        <v>1</v>
      </c>
      <c r="F69">
        <v>10</v>
      </c>
      <c r="G69" t="s">
        <v>124</v>
      </c>
      <c r="H69" t="s">
        <v>42</v>
      </c>
      <c r="I69">
        <v>0</v>
      </c>
      <c r="J69" t="s">
        <v>42</v>
      </c>
      <c r="K69" t="s">
        <v>42</v>
      </c>
      <c r="L69" t="s">
        <v>42</v>
      </c>
      <c r="M69" t="s">
        <v>42</v>
      </c>
      <c r="N69" t="s">
        <v>42</v>
      </c>
    </row>
    <row r="70" spans="1:14" x14ac:dyDescent="0.2">
      <c r="A70">
        <v>54</v>
      </c>
      <c r="B70">
        <v>10007</v>
      </c>
      <c r="C70" t="s">
        <v>118</v>
      </c>
      <c r="D70">
        <v>8</v>
      </c>
      <c r="E70">
        <v>1</v>
      </c>
      <c r="F70">
        <v>0</v>
      </c>
      <c r="G70" t="s">
        <v>42</v>
      </c>
      <c r="H70" t="s">
        <v>600</v>
      </c>
      <c r="I70">
        <v>10</v>
      </c>
      <c r="J70" t="s">
        <v>126</v>
      </c>
      <c r="K70" t="s">
        <v>54</v>
      </c>
      <c r="L70" t="s">
        <v>55</v>
      </c>
      <c r="M70" t="s">
        <v>46</v>
      </c>
      <c r="N70" t="s">
        <v>42</v>
      </c>
    </row>
    <row r="71" spans="1:14" x14ac:dyDescent="0.2">
      <c r="A71">
        <v>55</v>
      </c>
      <c r="B71">
        <v>10007</v>
      </c>
      <c r="C71" t="s">
        <v>118</v>
      </c>
      <c r="D71">
        <v>9</v>
      </c>
      <c r="E71">
        <v>1</v>
      </c>
      <c r="F71">
        <v>13</v>
      </c>
      <c r="G71" t="s">
        <v>127</v>
      </c>
      <c r="H71" t="s">
        <v>42</v>
      </c>
      <c r="I71">
        <v>0</v>
      </c>
      <c r="J71" t="s">
        <v>42</v>
      </c>
      <c r="K71" t="s">
        <v>42</v>
      </c>
      <c r="L71" t="s">
        <v>42</v>
      </c>
      <c r="M71" t="s">
        <v>42</v>
      </c>
      <c r="N71" t="s">
        <v>42</v>
      </c>
    </row>
    <row r="72" spans="1:14" x14ac:dyDescent="0.2">
      <c r="A72">
        <v>56</v>
      </c>
      <c r="B72">
        <v>10007</v>
      </c>
      <c r="C72" t="s">
        <v>118</v>
      </c>
      <c r="D72">
        <v>10</v>
      </c>
      <c r="E72">
        <v>1</v>
      </c>
      <c r="F72">
        <v>0</v>
      </c>
      <c r="G72" t="s">
        <v>42</v>
      </c>
      <c r="H72" t="s">
        <v>601</v>
      </c>
      <c r="I72">
        <v>13</v>
      </c>
      <c r="J72" t="s">
        <v>42</v>
      </c>
      <c r="K72" t="s">
        <v>42</v>
      </c>
      <c r="L72" t="s">
        <v>42</v>
      </c>
      <c r="M72" t="s">
        <v>42</v>
      </c>
      <c r="N72" t="s">
        <v>42</v>
      </c>
    </row>
    <row r="73" spans="1:14" x14ac:dyDescent="0.2">
      <c r="B73">
        <v>10008</v>
      </c>
      <c r="C73" t="s">
        <v>129</v>
      </c>
      <c r="D73">
        <v>1</v>
      </c>
      <c r="E73">
        <v>1</v>
      </c>
      <c r="F73">
        <v>0</v>
      </c>
      <c r="I73">
        <v>0</v>
      </c>
    </row>
    <row r="74" spans="1:14" x14ac:dyDescent="0.2">
      <c r="B74">
        <v>10008</v>
      </c>
      <c r="C74" t="s">
        <v>129</v>
      </c>
      <c r="D74">
        <v>2</v>
      </c>
      <c r="E74">
        <v>1</v>
      </c>
      <c r="F74">
        <v>0</v>
      </c>
      <c r="I74">
        <v>0</v>
      </c>
    </row>
    <row r="75" spans="1:14" x14ac:dyDescent="0.2">
      <c r="A75">
        <v>57</v>
      </c>
      <c r="B75">
        <v>10008</v>
      </c>
      <c r="C75" t="s">
        <v>129</v>
      </c>
      <c r="D75">
        <v>3</v>
      </c>
      <c r="E75">
        <v>1</v>
      </c>
      <c r="F75">
        <v>6</v>
      </c>
      <c r="G75" t="s">
        <v>130</v>
      </c>
      <c r="H75" t="s">
        <v>42</v>
      </c>
      <c r="I75">
        <v>0</v>
      </c>
      <c r="J75" t="s">
        <v>42</v>
      </c>
      <c r="K75" t="s">
        <v>42</v>
      </c>
      <c r="L75" t="s">
        <v>42</v>
      </c>
      <c r="M75" t="s">
        <v>42</v>
      </c>
      <c r="N75" t="s">
        <v>42</v>
      </c>
    </row>
    <row r="76" spans="1:14" x14ac:dyDescent="0.2">
      <c r="A76">
        <v>58</v>
      </c>
      <c r="B76">
        <v>10008</v>
      </c>
      <c r="C76" t="s">
        <v>129</v>
      </c>
      <c r="D76">
        <v>4</v>
      </c>
      <c r="E76">
        <v>1</v>
      </c>
      <c r="F76">
        <v>0</v>
      </c>
      <c r="G76" t="s">
        <v>42</v>
      </c>
      <c r="H76" t="s">
        <v>602</v>
      </c>
      <c r="I76">
        <v>6</v>
      </c>
      <c r="J76" t="s">
        <v>132</v>
      </c>
      <c r="K76" t="s">
        <v>44</v>
      </c>
      <c r="L76" t="s">
        <v>45</v>
      </c>
      <c r="M76" t="s">
        <v>46</v>
      </c>
      <c r="N76" t="s">
        <v>42</v>
      </c>
    </row>
    <row r="77" spans="1:14" x14ac:dyDescent="0.2">
      <c r="A77">
        <v>59</v>
      </c>
      <c r="B77">
        <v>10008</v>
      </c>
      <c r="C77" t="s">
        <v>129</v>
      </c>
      <c r="D77">
        <v>5</v>
      </c>
      <c r="E77">
        <v>1</v>
      </c>
      <c r="F77">
        <v>9</v>
      </c>
      <c r="G77" t="s">
        <v>133</v>
      </c>
      <c r="H77" t="s">
        <v>42</v>
      </c>
      <c r="I77">
        <v>0</v>
      </c>
      <c r="J77" t="s">
        <v>42</v>
      </c>
      <c r="K77" t="s">
        <v>42</v>
      </c>
      <c r="L77" t="s">
        <v>42</v>
      </c>
      <c r="M77" t="s">
        <v>42</v>
      </c>
      <c r="N77" t="s">
        <v>42</v>
      </c>
    </row>
    <row r="78" spans="1:14" x14ac:dyDescent="0.2">
      <c r="A78">
        <v>60</v>
      </c>
      <c r="B78">
        <v>10008</v>
      </c>
      <c r="C78" t="s">
        <v>129</v>
      </c>
      <c r="D78">
        <v>6</v>
      </c>
      <c r="E78">
        <v>1</v>
      </c>
      <c r="F78">
        <v>0</v>
      </c>
      <c r="G78" t="s">
        <v>42</v>
      </c>
      <c r="H78" t="s">
        <v>603</v>
      </c>
      <c r="I78">
        <v>9</v>
      </c>
      <c r="J78" t="s">
        <v>135</v>
      </c>
      <c r="K78" t="s">
        <v>49</v>
      </c>
      <c r="L78" t="s">
        <v>50</v>
      </c>
      <c r="M78" t="s">
        <v>46</v>
      </c>
      <c r="N78" t="s">
        <v>42</v>
      </c>
    </row>
    <row r="79" spans="1:14" x14ac:dyDescent="0.2">
      <c r="A79">
        <v>61</v>
      </c>
      <c r="B79">
        <v>10008</v>
      </c>
      <c r="C79" t="s">
        <v>129</v>
      </c>
      <c r="D79">
        <v>7</v>
      </c>
      <c r="E79">
        <v>1</v>
      </c>
      <c r="F79">
        <v>10</v>
      </c>
      <c r="G79" t="s">
        <v>136</v>
      </c>
      <c r="H79" t="s">
        <v>42</v>
      </c>
      <c r="I79">
        <v>0</v>
      </c>
      <c r="J79" t="s">
        <v>42</v>
      </c>
      <c r="K79" t="s">
        <v>42</v>
      </c>
      <c r="L79" t="s">
        <v>42</v>
      </c>
      <c r="M79" t="s">
        <v>42</v>
      </c>
      <c r="N79" t="s">
        <v>42</v>
      </c>
    </row>
    <row r="80" spans="1:14" x14ac:dyDescent="0.2">
      <c r="A80">
        <v>62</v>
      </c>
      <c r="B80">
        <v>10008</v>
      </c>
      <c r="C80" t="s">
        <v>129</v>
      </c>
      <c r="D80">
        <v>8</v>
      </c>
      <c r="E80">
        <v>1</v>
      </c>
      <c r="F80">
        <v>0</v>
      </c>
      <c r="G80" t="s">
        <v>42</v>
      </c>
      <c r="H80" t="s">
        <v>604</v>
      </c>
      <c r="I80">
        <v>10</v>
      </c>
      <c r="J80" t="s">
        <v>138</v>
      </c>
      <c r="K80" t="s">
        <v>54</v>
      </c>
      <c r="L80" t="s">
        <v>55</v>
      </c>
      <c r="M80" t="s">
        <v>46</v>
      </c>
      <c r="N80" t="s">
        <v>42</v>
      </c>
    </row>
    <row r="81" spans="1:14" x14ac:dyDescent="0.2">
      <c r="A81">
        <v>63</v>
      </c>
      <c r="B81">
        <v>10008</v>
      </c>
      <c r="C81" t="s">
        <v>129</v>
      </c>
      <c r="D81">
        <v>9</v>
      </c>
      <c r="E81">
        <v>1</v>
      </c>
      <c r="F81">
        <v>13</v>
      </c>
      <c r="G81" t="s">
        <v>139</v>
      </c>
      <c r="H81" t="s">
        <v>42</v>
      </c>
      <c r="I81">
        <v>0</v>
      </c>
      <c r="J81" t="s">
        <v>42</v>
      </c>
      <c r="K81" t="s">
        <v>42</v>
      </c>
      <c r="L81" t="s">
        <v>42</v>
      </c>
      <c r="M81" t="s">
        <v>42</v>
      </c>
      <c r="N81" t="s">
        <v>42</v>
      </c>
    </row>
    <row r="82" spans="1:14" x14ac:dyDescent="0.2">
      <c r="A82">
        <v>64</v>
      </c>
      <c r="B82">
        <v>10008</v>
      </c>
      <c r="C82" t="s">
        <v>129</v>
      </c>
      <c r="D82">
        <v>10</v>
      </c>
      <c r="E82">
        <v>1</v>
      </c>
      <c r="F82">
        <v>0</v>
      </c>
      <c r="G82" t="s">
        <v>42</v>
      </c>
      <c r="H82" t="s">
        <v>605</v>
      </c>
      <c r="I82">
        <v>13</v>
      </c>
      <c r="J82" t="s">
        <v>42</v>
      </c>
      <c r="K82" t="s">
        <v>42</v>
      </c>
      <c r="L82" t="s">
        <v>42</v>
      </c>
      <c r="M82" t="s">
        <v>42</v>
      </c>
      <c r="N82" t="s">
        <v>42</v>
      </c>
    </row>
    <row r="83" spans="1:14" x14ac:dyDescent="0.2">
      <c r="B83">
        <v>10009</v>
      </c>
      <c r="C83" t="s">
        <v>141</v>
      </c>
      <c r="D83">
        <v>1</v>
      </c>
      <c r="E83">
        <v>1</v>
      </c>
      <c r="F83">
        <v>0</v>
      </c>
      <c r="I83">
        <v>0</v>
      </c>
    </row>
    <row r="84" spans="1:14" x14ac:dyDescent="0.2">
      <c r="B84">
        <v>10009</v>
      </c>
      <c r="C84" t="s">
        <v>141</v>
      </c>
      <c r="D84">
        <v>2</v>
      </c>
      <c r="E84">
        <v>1</v>
      </c>
      <c r="F84">
        <v>0</v>
      </c>
      <c r="I84">
        <v>0</v>
      </c>
    </row>
    <row r="85" spans="1:14" x14ac:dyDescent="0.2">
      <c r="A85">
        <v>65</v>
      </c>
      <c r="B85">
        <v>10009</v>
      </c>
      <c r="C85" t="s">
        <v>141</v>
      </c>
      <c r="D85">
        <v>3</v>
      </c>
      <c r="E85">
        <v>1</v>
      </c>
      <c r="F85">
        <v>6</v>
      </c>
      <c r="G85" t="s">
        <v>142</v>
      </c>
      <c r="H85" t="s">
        <v>42</v>
      </c>
      <c r="I85">
        <v>0</v>
      </c>
      <c r="J85" t="s">
        <v>42</v>
      </c>
      <c r="K85" t="s">
        <v>42</v>
      </c>
      <c r="L85" t="s">
        <v>42</v>
      </c>
      <c r="M85" t="s">
        <v>42</v>
      </c>
      <c r="N85" t="s">
        <v>42</v>
      </c>
    </row>
    <row r="86" spans="1:14" x14ac:dyDescent="0.2">
      <c r="A86">
        <v>66</v>
      </c>
      <c r="B86">
        <v>10009</v>
      </c>
      <c r="C86" t="s">
        <v>141</v>
      </c>
      <c r="D86">
        <v>4</v>
      </c>
      <c r="E86">
        <v>1</v>
      </c>
      <c r="F86">
        <v>0</v>
      </c>
      <c r="G86" t="s">
        <v>42</v>
      </c>
      <c r="H86" t="s">
        <v>606</v>
      </c>
      <c r="I86">
        <v>6</v>
      </c>
      <c r="J86">
        <v>1311071</v>
      </c>
      <c r="K86" t="s">
        <v>44</v>
      </c>
      <c r="L86" t="s">
        <v>45</v>
      </c>
      <c r="M86" t="s">
        <v>46</v>
      </c>
      <c r="N86" t="s">
        <v>42</v>
      </c>
    </row>
    <row r="87" spans="1:14" x14ac:dyDescent="0.2">
      <c r="A87">
        <v>67</v>
      </c>
      <c r="B87">
        <v>10009</v>
      </c>
      <c r="C87" t="s">
        <v>141</v>
      </c>
      <c r="D87">
        <v>5</v>
      </c>
      <c r="E87">
        <v>1</v>
      </c>
      <c r="F87">
        <v>9</v>
      </c>
      <c r="G87" t="s">
        <v>144</v>
      </c>
      <c r="H87" t="s">
        <v>42</v>
      </c>
      <c r="I87">
        <v>0</v>
      </c>
      <c r="J87" t="s">
        <v>42</v>
      </c>
      <c r="K87" t="s">
        <v>42</v>
      </c>
      <c r="L87" t="s">
        <v>42</v>
      </c>
      <c r="M87" t="s">
        <v>42</v>
      </c>
      <c r="N87" t="s">
        <v>42</v>
      </c>
    </row>
    <row r="88" spans="1:14" x14ac:dyDescent="0.2">
      <c r="A88">
        <v>68</v>
      </c>
      <c r="B88">
        <v>10009</v>
      </c>
      <c r="C88" t="s">
        <v>141</v>
      </c>
      <c r="D88">
        <v>6</v>
      </c>
      <c r="E88">
        <v>1</v>
      </c>
      <c r="F88">
        <v>0</v>
      </c>
      <c r="G88" t="s">
        <v>42</v>
      </c>
      <c r="H88" t="s">
        <v>607</v>
      </c>
      <c r="I88">
        <v>9</v>
      </c>
      <c r="J88">
        <v>1311101</v>
      </c>
      <c r="K88" t="s">
        <v>49</v>
      </c>
      <c r="L88" t="s">
        <v>50</v>
      </c>
      <c r="M88" t="s">
        <v>46</v>
      </c>
      <c r="N88" t="s">
        <v>42</v>
      </c>
    </row>
    <row r="89" spans="1:14" x14ac:dyDescent="0.2">
      <c r="A89">
        <v>69</v>
      </c>
      <c r="B89">
        <v>10009</v>
      </c>
      <c r="C89" t="s">
        <v>141</v>
      </c>
      <c r="D89">
        <v>7</v>
      </c>
      <c r="E89">
        <v>1</v>
      </c>
      <c r="F89">
        <v>10</v>
      </c>
      <c r="G89" t="s">
        <v>147</v>
      </c>
      <c r="H89" t="s">
        <v>42</v>
      </c>
      <c r="I89">
        <v>0</v>
      </c>
      <c r="J89" t="s">
        <v>42</v>
      </c>
      <c r="K89" t="s">
        <v>42</v>
      </c>
      <c r="L89" t="s">
        <v>42</v>
      </c>
      <c r="M89" t="s">
        <v>42</v>
      </c>
      <c r="N89" t="s">
        <v>42</v>
      </c>
    </row>
    <row r="90" spans="1:14" x14ac:dyDescent="0.2">
      <c r="A90">
        <v>70</v>
      </c>
      <c r="B90">
        <v>10009</v>
      </c>
      <c r="C90" t="s">
        <v>141</v>
      </c>
      <c r="D90">
        <v>8</v>
      </c>
      <c r="E90">
        <v>1</v>
      </c>
      <c r="F90">
        <v>0</v>
      </c>
      <c r="G90" t="s">
        <v>42</v>
      </c>
      <c r="H90" t="s">
        <v>608</v>
      </c>
      <c r="I90">
        <v>10</v>
      </c>
      <c r="J90">
        <v>1311111</v>
      </c>
      <c r="K90" t="s">
        <v>54</v>
      </c>
      <c r="L90" t="s">
        <v>55</v>
      </c>
      <c r="M90" t="s">
        <v>46</v>
      </c>
      <c r="N90" t="s">
        <v>42</v>
      </c>
    </row>
    <row r="91" spans="1:14" x14ac:dyDescent="0.2">
      <c r="A91">
        <v>71</v>
      </c>
      <c r="B91">
        <v>10009</v>
      </c>
      <c r="C91" t="s">
        <v>141</v>
      </c>
      <c r="D91">
        <v>9</v>
      </c>
      <c r="E91">
        <v>1</v>
      </c>
      <c r="F91">
        <v>13</v>
      </c>
      <c r="G91" t="s">
        <v>149</v>
      </c>
      <c r="H91" t="s">
        <v>42</v>
      </c>
      <c r="I91">
        <v>0</v>
      </c>
      <c r="J91" t="s">
        <v>42</v>
      </c>
      <c r="K91" t="s">
        <v>42</v>
      </c>
      <c r="L91" t="s">
        <v>42</v>
      </c>
      <c r="M91" t="s">
        <v>42</v>
      </c>
      <c r="N91" t="s">
        <v>42</v>
      </c>
    </row>
    <row r="92" spans="1:14" x14ac:dyDescent="0.2">
      <c r="A92">
        <v>72</v>
      </c>
      <c r="B92">
        <v>10009</v>
      </c>
      <c r="C92" t="s">
        <v>141</v>
      </c>
      <c r="D92">
        <v>10</v>
      </c>
      <c r="E92">
        <v>1</v>
      </c>
      <c r="F92">
        <v>0</v>
      </c>
      <c r="G92" t="s">
        <v>42</v>
      </c>
      <c r="H92" t="s">
        <v>609</v>
      </c>
      <c r="I92">
        <v>13</v>
      </c>
      <c r="J92" t="s">
        <v>42</v>
      </c>
      <c r="K92" t="s">
        <v>42</v>
      </c>
      <c r="L92" t="s">
        <v>42</v>
      </c>
      <c r="M92" t="s">
        <v>42</v>
      </c>
      <c r="N92" t="s">
        <v>42</v>
      </c>
    </row>
    <row r="93" spans="1:14" x14ac:dyDescent="0.2">
      <c r="B93">
        <v>10010</v>
      </c>
      <c r="C93" t="s">
        <v>151</v>
      </c>
      <c r="D93">
        <v>1</v>
      </c>
      <c r="E93">
        <v>1</v>
      </c>
      <c r="F93">
        <v>0</v>
      </c>
      <c r="I93">
        <v>0</v>
      </c>
    </row>
    <row r="94" spans="1:14" x14ac:dyDescent="0.2">
      <c r="B94">
        <v>10010</v>
      </c>
      <c r="C94" t="s">
        <v>151</v>
      </c>
      <c r="D94">
        <v>2</v>
      </c>
      <c r="E94">
        <v>1</v>
      </c>
      <c r="F94">
        <v>0</v>
      </c>
      <c r="I94">
        <v>0</v>
      </c>
    </row>
    <row r="95" spans="1:14" x14ac:dyDescent="0.2">
      <c r="A95">
        <v>73</v>
      </c>
      <c r="B95">
        <v>10010</v>
      </c>
      <c r="C95" t="s">
        <v>151</v>
      </c>
      <c r="D95">
        <v>3</v>
      </c>
      <c r="E95">
        <v>1</v>
      </c>
      <c r="F95">
        <v>6</v>
      </c>
      <c r="G95" t="s">
        <v>152</v>
      </c>
      <c r="H95" t="s">
        <v>42</v>
      </c>
      <c r="I95">
        <v>0</v>
      </c>
      <c r="J95" t="s">
        <v>42</v>
      </c>
      <c r="K95" t="s">
        <v>42</v>
      </c>
      <c r="L95" t="s">
        <v>42</v>
      </c>
      <c r="M95" t="s">
        <v>42</v>
      </c>
      <c r="N95" t="s">
        <v>42</v>
      </c>
    </row>
    <row r="96" spans="1:14" x14ac:dyDescent="0.2">
      <c r="A96">
        <v>74</v>
      </c>
      <c r="B96">
        <v>10010</v>
      </c>
      <c r="C96" t="s">
        <v>151</v>
      </c>
      <c r="D96">
        <v>4</v>
      </c>
      <c r="E96">
        <v>1</v>
      </c>
      <c r="F96">
        <v>0</v>
      </c>
      <c r="G96" t="s">
        <v>42</v>
      </c>
      <c r="H96" t="s">
        <v>610</v>
      </c>
      <c r="I96">
        <v>6</v>
      </c>
      <c r="J96" t="s">
        <v>154</v>
      </c>
      <c r="K96" t="s">
        <v>44</v>
      </c>
      <c r="L96" t="s">
        <v>45</v>
      </c>
      <c r="M96" t="s">
        <v>46</v>
      </c>
      <c r="N96" t="s">
        <v>42</v>
      </c>
    </row>
    <row r="97" spans="1:14" x14ac:dyDescent="0.2">
      <c r="A97">
        <v>75</v>
      </c>
      <c r="B97">
        <v>10010</v>
      </c>
      <c r="C97" t="s">
        <v>151</v>
      </c>
      <c r="D97">
        <v>5</v>
      </c>
      <c r="E97">
        <v>1</v>
      </c>
      <c r="F97">
        <v>9</v>
      </c>
      <c r="G97" t="s">
        <v>155</v>
      </c>
      <c r="H97" t="s">
        <v>42</v>
      </c>
      <c r="I97">
        <v>0</v>
      </c>
      <c r="J97" t="s">
        <v>42</v>
      </c>
      <c r="K97" t="s">
        <v>42</v>
      </c>
      <c r="L97" t="s">
        <v>42</v>
      </c>
      <c r="M97" t="s">
        <v>42</v>
      </c>
      <c r="N97" t="s">
        <v>42</v>
      </c>
    </row>
    <row r="98" spans="1:14" x14ac:dyDescent="0.2">
      <c r="A98">
        <v>76</v>
      </c>
      <c r="B98">
        <v>10010</v>
      </c>
      <c r="C98" t="s">
        <v>151</v>
      </c>
      <c r="D98">
        <v>6</v>
      </c>
      <c r="E98">
        <v>1</v>
      </c>
      <c r="F98">
        <v>0</v>
      </c>
      <c r="G98" t="s">
        <v>42</v>
      </c>
      <c r="H98" t="s">
        <v>611</v>
      </c>
      <c r="I98">
        <v>9</v>
      </c>
      <c r="J98" t="s">
        <v>157</v>
      </c>
      <c r="K98" t="s">
        <v>49</v>
      </c>
      <c r="L98" t="s">
        <v>50</v>
      </c>
      <c r="M98" t="s">
        <v>46</v>
      </c>
      <c r="N98" t="s">
        <v>42</v>
      </c>
    </row>
    <row r="99" spans="1:14" x14ac:dyDescent="0.2">
      <c r="A99">
        <v>77</v>
      </c>
      <c r="B99">
        <v>10010</v>
      </c>
      <c r="C99" t="s">
        <v>151</v>
      </c>
      <c r="D99">
        <v>7</v>
      </c>
      <c r="E99">
        <v>1</v>
      </c>
      <c r="F99">
        <v>10</v>
      </c>
      <c r="G99" t="s">
        <v>158</v>
      </c>
      <c r="H99" t="s">
        <v>42</v>
      </c>
      <c r="I99">
        <v>0</v>
      </c>
      <c r="J99" t="s">
        <v>42</v>
      </c>
      <c r="K99" t="s">
        <v>42</v>
      </c>
      <c r="L99" t="s">
        <v>42</v>
      </c>
      <c r="M99" t="s">
        <v>42</v>
      </c>
      <c r="N99" t="s">
        <v>42</v>
      </c>
    </row>
    <row r="100" spans="1:14" x14ac:dyDescent="0.2">
      <c r="A100">
        <v>78</v>
      </c>
      <c r="B100">
        <v>10010</v>
      </c>
      <c r="C100" t="s">
        <v>151</v>
      </c>
      <c r="D100">
        <v>8</v>
      </c>
      <c r="E100">
        <v>1</v>
      </c>
      <c r="F100">
        <v>0</v>
      </c>
      <c r="G100" t="s">
        <v>42</v>
      </c>
      <c r="H100" t="s">
        <v>612</v>
      </c>
      <c r="I100">
        <v>10</v>
      </c>
      <c r="J100" t="s">
        <v>160</v>
      </c>
      <c r="K100" t="s">
        <v>54</v>
      </c>
      <c r="L100" t="s">
        <v>55</v>
      </c>
      <c r="M100" t="s">
        <v>46</v>
      </c>
      <c r="N100" t="s">
        <v>42</v>
      </c>
    </row>
    <row r="101" spans="1:14" x14ac:dyDescent="0.2">
      <c r="A101">
        <v>79</v>
      </c>
      <c r="B101">
        <v>10010</v>
      </c>
      <c r="C101" t="s">
        <v>151</v>
      </c>
      <c r="D101">
        <v>9</v>
      </c>
      <c r="E101">
        <v>1</v>
      </c>
      <c r="F101">
        <v>13</v>
      </c>
      <c r="G101" t="s">
        <v>161</v>
      </c>
      <c r="H101" t="s">
        <v>42</v>
      </c>
      <c r="I101">
        <v>0</v>
      </c>
      <c r="J101" t="s">
        <v>42</v>
      </c>
      <c r="K101" t="s">
        <v>42</v>
      </c>
      <c r="L101" t="s">
        <v>42</v>
      </c>
      <c r="M101" t="s">
        <v>42</v>
      </c>
      <c r="N101" t="s">
        <v>42</v>
      </c>
    </row>
    <row r="102" spans="1:14" x14ac:dyDescent="0.2">
      <c r="A102">
        <v>80</v>
      </c>
      <c r="B102">
        <v>10010</v>
      </c>
      <c r="C102" t="s">
        <v>151</v>
      </c>
      <c r="D102">
        <v>10</v>
      </c>
      <c r="E102">
        <v>1</v>
      </c>
      <c r="F102">
        <v>0</v>
      </c>
      <c r="G102" t="s">
        <v>42</v>
      </c>
      <c r="H102" t="s">
        <v>613</v>
      </c>
      <c r="I102">
        <v>13</v>
      </c>
      <c r="J102" t="s">
        <v>42</v>
      </c>
      <c r="K102" t="s">
        <v>42</v>
      </c>
      <c r="L102" t="s">
        <v>42</v>
      </c>
      <c r="M102" t="s">
        <v>42</v>
      </c>
      <c r="N102" t="s">
        <v>42</v>
      </c>
    </row>
    <row r="103" spans="1:14" x14ac:dyDescent="0.2">
      <c r="B103">
        <v>10011</v>
      </c>
      <c r="C103" t="s">
        <v>163</v>
      </c>
      <c r="D103">
        <v>1</v>
      </c>
      <c r="E103">
        <v>1</v>
      </c>
      <c r="F103">
        <v>0</v>
      </c>
      <c r="I103">
        <v>0</v>
      </c>
    </row>
    <row r="104" spans="1:14" x14ac:dyDescent="0.2">
      <c r="B104">
        <v>10011</v>
      </c>
      <c r="C104" t="s">
        <v>163</v>
      </c>
      <c r="D104">
        <v>2</v>
      </c>
      <c r="E104">
        <v>1</v>
      </c>
      <c r="F104">
        <v>0</v>
      </c>
      <c r="I104">
        <v>0</v>
      </c>
    </row>
    <row r="105" spans="1:14" x14ac:dyDescent="0.2">
      <c r="A105">
        <v>81</v>
      </c>
      <c r="B105">
        <v>10011</v>
      </c>
      <c r="C105" t="s">
        <v>163</v>
      </c>
      <c r="D105">
        <v>3</v>
      </c>
      <c r="E105">
        <v>1</v>
      </c>
      <c r="F105">
        <v>6</v>
      </c>
      <c r="G105" t="s">
        <v>164</v>
      </c>
      <c r="H105" t="s">
        <v>42</v>
      </c>
      <c r="I105">
        <v>0</v>
      </c>
      <c r="J105" t="s">
        <v>42</v>
      </c>
      <c r="K105" t="s">
        <v>42</v>
      </c>
      <c r="L105" t="s">
        <v>42</v>
      </c>
      <c r="M105" t="s">
        <v>42</v>
      </c>
      <c r="N105" t="s">
        <v>42</v>
      </c>
    </row>
    <row r="106" spans="1:14" x14ac:dyDescent="0.2">
      <c r="A106">
        <v>82</v>
      </c>
      <c r="B106">
        <v>10011</v>
      </c>
      <c r="C106" t="s">
        <v>163</v>
      </c>
      <c r="D106">
        <v>4</v>
      </c>
      <c r="E106">
        <v>1</v>
      </c>
      <c r="F106">
        <v>0</v>
      </c>
      <c r="G106" t="s">
        <v>42</v>
      </c>
      <c r="H106" t="s">
        <v>614</v>
      </c>
      <c r="I106">
        <v>6</v>
      </c>
      <c r="J106" t="s">
        <v>166</v>
      </c>
      <c r="K106" t="s">
        <v>44</v>
      </c>
      <c r="L106" t="s">
        <v>45</v>
      </c>
      <c r="M106" t="s">
        <v>46</v>
      </c>
      <c r="N106" t="s">
        <v>42</v>
      </c>
    </row>
    <row r="107" spans="1:14" x14ac:dyDescent="0.2">
      <c r="A107">
        <v>83</v>
      </c>
      <c r="B107">
        <v>10011</v>
      </c>
      <c r="C107" t="s">
        <v>163</v>
      </c>
      <c r="D107">
        <v>5</v>
      </c>
      <c r="E107">
        <v>1</v>
      </c>
      <c r="F107">
        <v>9</v>
      </c>
      <c r="G107" t="s">
        <v>167</v>
      </c>
      <c r="H107" t="s">
        <v>42</v>
      </c>
      <c r="I107">
        <v>0</v>
      </c>
      <c r="J107" t="s">
        <v>42</v>
      </c>
      <c r="K107" t="s">
        <v>42</v>
      </c>
      <c r="L107" t="s">
        <v>42</v>
      </c>
      <c r="M107" t="s">
        <v>42</v>
      </c>
      <c r="N107" t="s">
        <v>42</v>
      </c>
    </row>
    <row r="108" spans="1:14" x14ac:dyDescent="0.2">
      <c r="A108">
        <v>84</v>
      </c>
      <c r="B108">
        <v>10011</v>
      </c>
      <c r="C108" t="s">
        <v>163</v>
      </c>
      <c r="D108">
        <v>6</v>
      </c>
      <c r="E108">
        <v>1</v>
      </c>
      <c r="F108">
        <v>0</v>
      </c>
      <c r="G108" t="s">
        <v>42</v>
      </c>
      <c r="H108" t="s">
        <v>615</v>
      </c>
      <c r="I108">
        <v>9</v>
      </c>
      <c r="J108" t="s">
        <v>169</v>
      </c>
      <c r="K108" t="s">
        <v>49</v>
      </c>
      <c r="L108" t="s">
        <v>50</v>
      </c>
      <c r="M108" t="s">
        <v>46</v>
      </c>
      <c r="N108" t="s">
        <v>42</v>
      </c>
    </row>
    <row r="109" spans="1:14" x14ac:dyDescent="0.2">
      <c r="A109">
        <v>85</v>
      </c>
      <c r="B109">
        <v>10011</v>
      </c>
      <c r="C109" t="s">
        <v>163</v>
      </c>
      <c r="D109">
        <v>7</v>
      </c>
      <c r="E109">
        <v>1</v>
      </c>
      <c r="F109">
        <v>10</v>
      </c>
      <c r="G109" t="s">
        <v>170</v>
      </c>
      <c r="H109" t="s">
        <v>42</v>
      </c>
      <c r="I109">
        <v>0</v>
      </c>
      <c r="J109" t="s">
        <v>42</v>
      </c>
      <c r="K109" t="s">
        <v>42</v>
      </c>
      <c r="L109" t="s">
        <v>42</v>
      </c>
      <c r="M109" t="s">
        <v>42</v>
      </c>
      <c r="N109" t="s">
        <v>42</v>
      </c>
    </row>
    <row r="110" spans="1:14" x14ac:dyDescent="0.2">
      <c r="A110">
        <v>86</v>
      </c>
      <c r="B110">
        <v>10011</v>
      </c>
      <c r="C110" t="s">
        <v>163</v>
      </c>
      <c r="D110">
        <v>8</v>
      </c>
      <c r="E110">
        <v>1</v>
      </c>
      <c r="F110">
        <v>0</v>
      </c>
      <c r="G110" t="s">
        <v>42</v>
      </c>
      <c r="H110" t="s">
        <v>616</v>
      </c>
      <c r="I110">
        <v>10</v>
      </c>
      <c r="J110" t="s">
        <v>172</v>
      </c>
      <c r="K110" t="s">
        <v>54</v>
      </c>
      <c r="L110" t="s">
        <v>55</v>
      </c>
      <c r="M110" t="s">
        <v>46</v>
      </c>
      <c r="N110" t="s">
        <v>42</v>
      </c>
    </row>
    <row r="111" spans="1:14" x14ac:dyDescent="0.2">
      <c r="A111">
        <v>87</v>
      </c>
      <c r="B111">
        <v>10011</v>
      </c>
      <c r="C111" t="s">
        <v>163</v>
      </c>
      <c r="D111">
        <v>9</v>
      </c>
      <c r="E111">
        <v>1</v>
      </c>
      <c r="F111">
        <v>13</v>
      </c>
      <c r="G111" t="s">
        <v>173</v>
      </c>
      <c r="H111" t="s">
        <v>42</v>
      </c>
      <c r="I111">
        <v>0</v>
      </c>
      <c r="J111" t="s">
        <v>42</v>
      </c>
      <c r="K111" t="s">
        <v>42</v>
      </c>
      <c r="L111" t="s">
        <v>42</v>
      </c>
      <c r="M111" t="s">
        <v>42</v>
      </c>
      <c r="N111" t="s">
        <v>42</v>
      </c>
    </row>
    <row r="112" spans="1:14" x14ac:dyDescent="0.2">
      <c r="A112">
        <v>88</v>
      </c>
      <c r="B112">
        <v>10011</v>
      </c>
      <c r="C112" t="s">
        <v>163</v>
      </c>
      <c r="D112">
        <v>10</v>
      </c>
      <c r="E112">
        <v>1</v>
      </c>
      <c r="F112">
        <v>0</v>
      </c>
      <c r="G112" t="s">
        <v>42</v>
      </c>
      <c r="H112" t="s">
        <v>617</v>
      </c>
      <c r="I112">
        <v>13</v>
      </c>
      <c r="J112" t="s">
        <v>42</v>
      </c>
      <c r="K112" t="s">
        <v>42</v>
      </c>
      <c r="L112" t="s">
        <v>42</v>
      </c>
      <c r="M112" t="s">
        <v>42</v>
      </c>
      <c r="N112" t="s">
        <v>42</v>
      </c>
    </row>
    <row r="113" spans="1:14" x14ac:dyDescent="0.2">
      <c r="B113">
        <v>10012</v>
      </c>
      <c r="C113" t="s">
        <v>175</v>
      </c>
      <c r="D113">
        <v>1</v>
      </c>
      <c r="E113">
        <v>1</v>
      </c>
      <c r="F113">
        <v>0</v>
      </c>
      <c r="I113">
        <v>0</v>
      </c>
    </row>
    <row r="114" spans="1:14" x14ac:dyDescent="0.2">
      <c r="B114">
        <v>10012</v>
      </c>
      <c r="C114" t="s">
        <v>175</v>
      </c>
      <c r="D114">
        <v>2</v>
      </c>
      <c r="E114">
        <v>1</v>
      </c>
      <c r="F114">
        <v>0</v>
      </c>
      <c r="I114">
        <v>0</v>
      </c>
    </row>
    <row r="115" spans="1:14" x14ac:dyDescent="0.2">
      <c r="A115">
        <v>89</v>
      </c>
      <c r="B115">
        <v>10012</v>
      </c>
      <c r="C115" t="s">
        <v>175</v>
      </c>
      <c r="D115">
        <v>3</v>
      </c>
      <c r="E115">
        <v>1</v>
      </c>
      <c r="F115">
        <v>6</v>
      </c>
      <c r="G115" t="s">
        <v>176</v>
      </c>
      <c r="H115" t="s">
        <v>42</v>
      </c>
      <c r="I115">
        <v>0</v>
      </c>
      <c r="J115" t="s">
        <v>42</v>
      </c>
      <c r="K115" t="s">
        <v>42</v>
      </c>
      <c r="L115" t="s">
        <v>42</v>
      </c>
      <c r="M115" t="s">
        <v>42</v>
      </c>
      <c r="N115" t="s">
        <v>42</v>
      </c>
    </row>
    <row r="116" spans="1:14" x14ac:dyDescent="0.2">
      <c r="A116">
        <v>90</v>
      </c>
      <c r="B116">
        <v>10012</v>
      </c>
      <c r="C116" t="s">
        <v>175</v>
      </c>
      <c r="D116">
        <v>4</v>
      </c>
      <c r="E116">
        <v>1</v>
      </c>
      <c r="F116">
        <v>0</v>
      </c>
      <c r="G116" t="s">
        <v>42</v>
      </c>
      <c r="H116" t="s">
        <v>618</v>
      </c>
      <c r="I116">
        <v>6</v>
      </c>
      <c r="J116" t="s">
        <v>178</v>
      </c>
      <c r="K116" t="s">
        <v>44</v>
      </c>
      <c r="L116" t="s">
        <v>45</v>
      </c>
      <c r="M116" t="s">
        <v>46</v>
      </c>
      <c r="N116" t="s">
        <v>42</v>
      </c>
    </row>
    <row r="117" spans="1:14" x14ac:dyDescent="0.2">
      <c r="A117">
        <v>91</v>
      </c>
      <c r="B117">
        <v>10012</v>
      </c>
      <c r="C117" t="s">
        <v>175</v>
      </c>
      <c r="D117">
        <v>5</v>
      </c>
      <c r="E117">
        <v>1</v>
      </c>
      <c r="F117">
        <v>9</v>
      </c>
      <c r="G117" t="s">
        <v>179</v>
      </c>
      <c r="H117" t="s">
        <v>42</v>
      </c>
      <c r="I117">
        <v>0</v>
      </c>
      <c r="J117" t="s">
        <v>42</v>
      </c>
      <c r="K117" t="s">
        <v>42</v>
      </c>
      <c r="L117" t="s">
        <v>42</v>
      </c>
      <c r="M117" t="s">
        <v>42</v>
      </c>
      <c r="N117" t="s">
        <v>42</v>
      </c>
    </row>
    <row r="118" spans="1:14" x14ac:dyDescent="0.2">
      <c r="A118">
        <v>92</v>
      </c>
      <c r="B118">
        <v>10012</v>
      </c>
      <c r="C118" t="s">
        <v>175</v>
      </c>
      <c r="D118">
        <v>6</v>
      </c>
      <c r="E118">
        <v>1</v>
      </c>
      <c r="F118">
        <v>0</v>
      </c>
      <c r="G118" t="s">
        <v>42</v>
      </c>
      <c r="H118" t="s">
        <v>619</v>
      </c>
      <c r="I118">
        <v>9</v>
      </c>
      <c r="J118" t="s">
        <v>181</v>
      </c>
      <c r="K118" t="s">
        <v>49</v>
      </c>
      <c r="L118" t="s">
        <v>50</v>
      </c>
      <c r="M118" t="s">
        <v>46</v>
      </c>
      <c r="N118" t="s">
        <v>42</v>
      </c>
    </row>
    <row r="119" spans="1:14" x14ac:dyDescent="0.2">
      <c r="A119">
        <v>93</v>
      </c>
      <c r="B119">
        <v>10012</v>
      </c>
      <c r="C119" t="s">
        <v>175</v>
      </c>
      <c r="D119">
        <v>7</v>
      </c>
      <c r="E119">
        <v>1</v>
      </c>
      <c r="F119">
        <v>10</v>
      </c>
      <c r="G119" t="s">
        <v>182</v>
      </c>
      <c r="H119" t="s">
        <v>42</v>
      </c>
      <c r="I119">
        <v>0</v>
      </c>
      <c r="J119" t="s">
        <v>42</v>
      </c>
      <c r="K119" t="s">
        <v>42</v>
      </c>
      <c r="L119" t="s">
        <v>42</v>
      </c>
      <c r="M119" t="s">
        <v>42</v>
      </c>
      <c r="N119" t="s">
        <v>42</v>
      </c>
    </row>
    <row r="120" spans="1:14" x14ac:dyDescent="0.2">
      <c r="A120">
        <v>94</v>
      </c>
      <c r="B120">
        <v>10012</v>
      </c>
      <c r="C120" t="s">
        <v>175</v>
      </c>
      <c r="D120">
        <v>8</v>
      </c>
      <c r="E120">
        <v>1</v>
      </c>
      <c r="F120">
        <v>0</v>
      </c>
      <c r="G120" t="s">
        <v>42</v>
      </c>
      <c r="H120" t="s">
        <v>620</v>
      </c>
      <c r="I120">
        <v>10</v>
      </c>
      <c r="J120" t="s">
        <v>184</v>
      </c>
      <c r="K120" t="s">
        <v>54</v>
      </c>
      <c r="L120" t="s">
        <v>55</v>
      </c>
      <c r="M120" t="s">
        <v>46</v>
      </c>
      <c r="N120" t="s">
        <v>42</v>
      </c>
    </row>
    <row r="121" spans="1:14" x14ac:dyDescent="0.2">
      <c r="A121">
        <v>95</v>
      </c>
      <c r="B121">
        <v>10012</v>
      </c>
      <c r="C121" t="s">
        <v>175</v>
      </c>
      <c r="D121">
        <v>9</v>
      </c>
      <c r="E121">
        <v>1</v>
      </c>
      <c r="F121">
        <v>13</v>
      </c>
      <c r="G121" t="s">
        <v>185</v>
      </c>
      <c r="H121" t="s">
        <v>42</v>
      </c>
      <c r="I121">
        <v>0</v>
      </c>
      <c r="J121" t="s">
        <v>42</v>
      </c>
      <c r="K121" t="s">
        <v>42</v>
      </c>
      <c r="L121" t="s">
        <v>42</v>
      </c>
      <c r="M121" t="s">
        <v>42</v>
      </c>
      <c r="N121" t="s">
        <v>42</v>
      </c>
    </row>
    <row r="122" spans="1:14" x14ac:dyDescent="0.2">
      <c r="A122">
        <v>96</v>
      </c>
      <c r="B122">
        <v>10012</v>
      </c>
      <c r="C122" t="s">
        <v>175</v>
      </c>
      <c r="D122">
        <v>10</v>
      </c>
      <c r="E122">
        <v>1</v>
      </c>
      <c r="F122">
        <v>0</v>
      </c>
      <c r="G122" t="s">
        <v>42</v>
      </c>
      <c r="H122" t="s">
        <v>621</v>
      </c>
      <c r="I122">
        <v>13</v>
      </c>
      <c r="J122" t="s">
        <v>42</v>
      </c>
      <c r="K122" t="s">
        <v>42</v>
      </c>
      <c r="L122" t="s">
        <v>42</v>
      </c>
      <c r="M122" t="s">
        <v>42</v>
      </c>
      <c r="N122" t="s">
        <v>42</v>
      </c>
    </row>
    <row r="123" spans="1:14" x14ac:dyDescent="0.2">
      <c r="B123">
        <v>10013</v>
      </c>
      <c r="C123" t="s">
        <v>187</v>
      </c>
      <c r="D123">
        <v>1</v>
      </c>
      <c r="E123">
        <v>1</v>
      </c>
      <c r="F123">
        <v>0</v>
      </c>
      <c r="I123">
        <v>0</v>
      </c>
    </row>
    <row r="124" spans="1:14" x14ac:dyDescent="0.2">
      <c r="B124">
        <v>10013</v>
      </c>
      <c r="C124" t="s">
        <v>187</v>
      </c>
      <c r="D124">
        <v>2</v>
      </c>
      <c r="E124">
        <v>1</v>
      </c>
      <c r="F124">
        <v>0</v>
      </c>
      <c r="I124">
        <v>0</v>
      </c>
    </row>
    <row r="125" spans="1:14" x14ac:dyDescent="0.2">
      <c r="A125">
        <v>97</v>
      </c>
      <c r="B125">
        <v>10013</v>
      </c>
      <c r="C125" t="s">
        <v>187</v>
      </c>
      <c r="D125">
        <v>3</v>
      </c>
      <c r="E125">
        <v>1</v>
      </c>
      <c r="F125">
        <v>6</v>
      </c>
      <c r="G125" t="s">
        <v>188</v>
      </c>
      <c r="H125" t="s">
        <v>42</v>
      </c>
      <c r="I125">
        <v>0</v>
      </c>
      <c r="J125" t="s">
        <v>42</v>
      </c>
      <c r="K125" t="s">
        <v>42</v>
      </c>
      <c r="L125" t="s">
        <v>42</v>
      </c>
      <c r="M125" t="s">
        <v>42</v>
      </c>
      <c r="N125" t="s">
        <v>42</v>
      </c>
    </row>
    <row r="126" spans="1:14" x14ac:dyDescent="0.2">
      <c r="A126">
        <v>98</v>
      </c>
      <c r="B126">
        <v>10013</v>
      </c>
      <c r="C126" t="s">
        <v>187</v>
      </c>
      <c r="D126">
        <v>4</v>
      </c>
      <c r="E126">
        <v>1</v>
      </c>
      <c r="F126">
        <v>0</v>
      </c>
      <c r="G126" t="s">
        <v>42</v>
      </c>
      <c r="H126" t="s">
        <v>622</v>
      </c>
      <c r="I126">
        <v>6</v>
      </c>
      <c r="J126" t="s">
        <v>190</v>
      </c>
      <c r="K126" t="s">
        <v>44</v>
      </c>
      <c r="L126" t="s">
        <v>45</v>
      </c>
      <c r="M126" t="s">
        <v>46</v>
      </c>
      <c r="N126" t="s">
        <v>42</v>
      </c>
    </row>
    <row r="127" spans="1:14" x14ac:dyDescent="0.2">
      <c r="A127">
        <v>99</v>
      </c>
      <c r="B127">
        <v>10013</v>
      </c>
      <c r="C127" t="s">
        <v>187</v>
      </c>
      <c r="D127">
        <v>5</v>
      </c>
      <c r="E127">
        <v>1</v>
      </c>
      <c r="F127">
        <v>9</v>
      </c>
      <c r="G127" t="s">
        <v>191</v>
      </c>
      <c r="H127" t="s">
        <v>42</v>
      </c>
      <c r="I127">
        <v>0</v>
      </c>
      <c r="J127" t="s">
        <v>42</v>
      </c>
      <c r="K127" t="s">
        <v>42</v>
      </c>
      <c r="L127" t="s">
        <v>42</v>
      </c>
      <c r="M127" t="s">
        <v>42</v>
      </c>
      <c r="N127" t="s">
        <v>42</v>
      </c>
    </row>
    <row r="128" spans="1:14" x14ac:dyDescent="0.2">
      <c r="A128">
        <v>100</v>
      </c>
      <c r="B128">
        <v>10013</v>
      </c>
      <c r="C128" t="s">
        <v>187</v>
      </c>
      <c r="D128">
        <v>6</v>
      </c>
      <c r="E128">
        <v>1</v>
      </c>
      <c r="F128">
        <v>0</v>
      </c>
      <c r="G128" t="s">
        <v>42</v>
      </c>
      <c r="H128" t="s">
        <v>623</v>
      </c>
      <c r="I128">
        <v>9</v>
      </c>
      <c r="J128" t="s">
        <v>193</v>
      </c>
      <c r="K128" t="s">
        <v>49</v>
      </c>
      <c r="L128" t="s">
        <v>50</v>
      </c>
      <c r="M128" t="s">
        <v>46</v>
      </c>
      <c r="N128" t="s">
        <v>42</v>
      </c>
    </row>
    <row r="129" spans="1:14" x14ac:dyDescent="0.2">
      <c r="A129">
        <v>101</v>
      </c>
      <c r="B129">
        <v>10013</v>
      </c>
      <c r="C129" t="s">
        <v>187</v>
      </c>
      <c r="D129">
        <v>7</v>
      </c>
      <c r="E129">
        <v>1</v>
      </c>
      <c r="F129">
        <v>10</v>
      </c>
      <c r="G129" t="s">
        <v>194</v>
      </c>
      <c r="H129" t="s">
        <v>42</v>
      </c>
      <c r="I129">
        <v>0</v>
      </c>
      <c r="J129" t="s">
        <v>42</v>
      </c>
      <c r="K129" t="s">
        <v>42</v>
      </c>
      <c r="L129" t="s">
        <v>42</v>
      </c>
      <c r="M129" t="s">
        <v>42</v>
      </c>
      <c r="N129" t="s">
        <v>42</v>
      </c>
    </row>
    <row r="130" spans="1:14" x14ac:dyDescent="0.2">
      <c r="A130">
        <v>102</v>
      </c>
      <c r="B130">
        <v>10013</v>
      </c>
      <c r="C130" t="s">
        <v>187</v>
      </c>
      <c r="D130">
        <v>8</v>
      </c>
      <c r="E130">
        <v>1</v>
      </c>
      <c r="F130">
        <v>0</v>
      </c>
      <c r="G130" t="s">
        <v>42</v>
      </c>
      <c r="H130" t="s">
        <v>624</v>
      </c>
      <c r="I130">
        <v>10</v>
      </c>
      <c r="J130" t="s">
        <v>196</v>
      </c>
      <c r="K130" t="s">
        <v>54</v>
      </c>
      <c r="L130" t="s">
        <v>55</v>
      </c>
      <c r="M130" t="s">
        <v>46</v>
      </c>
      <c r="N130" t="s">
        <v>42</v>
      </c>
    </row>
    <row r="131" spans="1:14" x14ac:dyDescent="0.2">
      <c r="A131">
        <v>103</v>
      </c>
      <c r="B131">
        <v>10013</v>
      </c>
      <c r="C131" t="s">
        <v>187</v>
      </c>
      <c r="D131">
        <v>9</v>
      </c>
      <c r="E131">
        <v>1</v>
      </c>
      <c r="F131">
        <v>13</v>
      </c>
      <c r="G131" t="s">
        <v>197</v>
      </c>
      <c r="H131" t="s">
        <v>42</v>
      </c>
      <c r="I131">
        <v>0</v>
      </c>
      <c r="J131" t="s">
        <v>42</v>
      </c>
      <c r="K131" t="s">
        <v>42</v>
      </c>
      <c r="L131" t="s">
        <v>42</v>
      </c>
      <c r="M131" t="s">
        <v>42</v>
      </c>
      <c r="N131" t="s">
        <v>42</v>
      </c>
    </row>
    <row r="132" spans="1:14" x14ac:dyDescent="0.2">
      <c r="A132">
        <v>104</v>
      </c>
      <c r="B132">
        <v>10013</v>
      </c>
      <c r="C132" t="s">
        <v>187</v>
      </c>
      <c r="D132">
        <v>10</v>
      </c>
      <c r="E132">
        <v>1</v>
      </c>
      <c r="F132">
        <v>0</v>
      </c>
      <c r="G132" t="s">
        <v>42</v>
      </c>
      <c r="H132" t="s">
        <v>625</v>
      </c>
      <c r="I132">
        <v>13</v>
      </c>
      <c r="J132" t="s">
        <v>42</v>
      </c>
      <c r="K132" t="s">
        <v>42</v>
      </c>
      <c r="L132" t="s">
        <v>42</v>
      </c>
      <c r="M132" t="s">
        <v>42</v>
      </c>
      <c r="N132" t="s">
        <v>42</v>
      </c>
    </row>
    <row r="133" spans="1:14" x14ac:dyDescent="0.2">
      <c r="B133">
        <v>10014</v>
      </c>
      <c r="C133" t="s">
        <v>199</v>
      </c>
      <c r="D133">
        <v>1</v>
      </c>
      <c r="E133">
        <v>1</v>
      </c>
      <c r="F133">
        <v>0</v>
      </c>
      <c r="I133">
        <v>0</v>
      </c>
    </row>
    <row r="134" spans="1:14" x14ac:dyDescent="0.2">
      <c r="B134">
        <v>10014</v>
      </c>
      <c r="C134" t="s">
        <v>199</v>
      </c>
      <c r="D134">
        <v>2</v>
      </c>
      <c r="E134">
        <v>1</v>
      </c>
      <c r="F134">
        <v>0</v>
      </c>
      <c r="I134">
        <v>0</v>
      </c>
    </row>
    <row r="135" spans="1:14" x14ac:dyDescent="0.2">
      <c r="A135">
        <v>105</v>
      </c>
      <c r="B135">
        <v>10014</v>
      </c>
      <c r="C135" t="s">
        <v>199</v>
      </c>
      <c r="D135">
        <v>3</v>
      </c>
      <c r="E135">
        <v>1</v>
      </c>
      <c r="F135">
        <v>6</v>
      </c>
      <c r="G135" t="s">
        <v>200</v>
      </c>
      <c r="H135" t="s">
        <v>42</v>
      </c>
      <c r="I135">
        <v>0</v>
      </c>
      <c r="J135" t="s">
        <v>42</v>
      </c>
      <c r="K135" t="s">
        <v>42</v>
      </c>
      <c r="L135" t="s">
        <v>42</v>
      </c>
      <c r="M135" t="s">
        <v>42</v>
      </c>
      <c r="N135" t="s">
        <v>42</v>
      </c>
    </row>
    <row r="136" spans="1:14" x14ac:dyDescent="0.2">
      <c r="A136">
        <v>106</v>
      </c>
      <c r="B136">
        <v>10014</v>
      </c>
      <c r="C136" t="s">
        <v>199</v>
      </c>
      <c r="D136">
        <v>4</v>
      </c>
      <c r="E136">
        <v>1</v>
      </c>
      <c r="F136">
        <v>0</v>
      </c>
      <c r="G136" t="s">
        <v>42</v>
      </c>
      <c r="H136" t="s">
        <v>626</v>
      </c>
      <c r="I136">
        <v>6</v>
      </c>
      <c r="J136">
        <v>1281071</v>
      </c>
      <c r="K136" t="s">
        <v>44</v>
      </c>
      <c r="L136" t="s">
        <v>45</v>
      </c>
      <c r="M136" t="s">
        <v>46</v>
      </c>
      <c r="N136" t="s">
        <v>42</v>
      </c>
    </row>
    <row r="137" spans="1:14" x14ac:dyDescent="0.2">
      <c r="A137">
        <v>107</v>
      </c>
      <c r="B137">
        <v>10014</v>
      </c>
      <c r="C137" t="s">
        <v>199</v>
      </c>
      <c r="D137">
        <v>5</v>
      </c>
      <c r="E137">
        <v>1</v>
      </c>
      <c r="F137">
        <v>9</v>
      </c>
      <c r="G137" t="s">
        <v>202</v>
      </c>
      <c r="H137" t="s">
        <v>42</v>
      </c>
      <c r="I137">
        <v>0</v>
      </c>
      <c r="J137" t="s">
        <v>42</v>
      </c>
      <c r="K137" t="s">
        <v>42</v>
      </c>
      <c r="L137" t="s">
        <v>42</v>
      </c>
      <c r="M137" t="s">
        <v>42</v>
      </c>
      <c r="N137" t="s">
        <v>42</v>
      </c>
    </row>
    <row r="138" spans="1:14" x14ac:dyDescent="0.2">
      <c r="A138">
        <v>108</v>
      </c>
      <c r="B138">
        <v>10014</v>
      </c>
      <c r="C138" t="s">
        <v>199</v>
      </c>
      <c r="D138">
        <v>6</v>
      </c>
      <c r="E138">
        <v>1</v>
      </c>
      <c r="F138">
        <v>0</v>
      </c>
      <c r="G138" t="s">
        <v>42</v>
      </c>
      <c r="H138" t="s">
        <v>627</v>
      </c>
      <c r="I138">
        <v>9</v>
      </c>
      <c r="J138">
        <v>1281100</v>
      </c>
      <c r="K138" t="s">
        <v>49</v>
      </c>
      <c r="L138" t="s">
        <v>50</v>
      </c>
      <c r="M138" t="s">
        <v>46</v>
      </c>
      <c r="N138" t="s">
        <v>42</v>
      </c>
    </row>
    <row r="139" spans="1:14" x14ac:dyDescent="0.2">
      <c r="A139">
        <v>109</v>
      </c>
      <c r="B139">
        <v>10014</v>
      </c>
      <c r="C139" t="s">
        <v>199</v>
      </c>
      <c r="D139">
        <v>7</v>
      </c>
      <c r="E139">
        <v>1</v>
      </c>
      <c r="F139">
        <v>10</v>
      </c>
      <c r="G139" t="s">
        <v>204</v>
      </c>
      <c r="H139" t="s">
        <v>42</v>
      </c>
      <c r="I139">
        <v>0</v>
      </c>
      <c r="J139" t="s">
        <v>42</v>
      </c>
      <c r="K139" t="s">
        <v>42</v>
      </c>
      <c r="L139" t="s">
        <v>42</v>
      </c>
      <c r="M139" t="s">
        <v>42</v>
      </c>
      <c r="N139" t="s">
        <v>42</v>
      </c>
    </row>
    <row r="140" spans="1:14" x14ac:dyDescent="0.2">
      <c r="A140">
        <v>110</v>
      </c>
      <c r="B140">
        <v>10014</v>
      </c>
      <c r="C140" t="s">
        <v>199</v>
      </c>
      <c r="D140">
        <v>8</v>
      </c>
      <c r="E140">
        <v>1</v>
      </c>
      <c r="F140">
        <v>0</v>
      </c>
      <c r="G140" t="s">
        <v>42</v>
      </c>
      <c r="H140" t="s">
        <v>628</v>
      </c>
      <c r="I140">
        <v>10</v>
      </c>
      <c r="J140" t="s">
        <v>206</v>
      </c>
      <c r="K140" t="s">
        <v>54</v>
      </c>
      <c r="L140" t="s">
        <v>55</v>
      </c>
      <c r="M140" t="s">
        <v>46</v>
      </c>
      <c r="N140" t="s">
        <v>42</v>
      </c>
    </row>
    <row r="141" spans="1:14" x14ac:dyDescent="0.2">
      <c r="A141">
        <v>111</v>
      </c>
      <c r="B141">
        <v>10014</v>
      </c>
      <c r="C141" t="s">
        <v>199</v>
      </c>
      <c r="D141">
        <v>9</v>
      </c>
      <c r="E141">
        <v>1</v>
      </c>
      <c r="F141">
        <v>13</v>
      </c>
      <c r="G141" t="s">
        <v>207</v>
      </c>
      <c r="H141" t="s">
        <v>42</v>
      </c>
      <c r="I141">
        <v>0</v>
      </c>
      <c r="J141" t="s">
        <v>42</v>
      </c>
      <c r="K141" t="s">
        <v>42</v>
      </c>
      <c r="L141" t="s">
        <v>42</v>
      </c>
      <c r="M141" t="s">
        <v>42</v>
      </c>
      <c r="N141" t="s">
        <v>42</v>
      </c>
    </row>
    <row r="142" spans="1:14" x14ac:dyDescent="0.2">
      <c r="A142">
        <v>112</v>
      </c>
      <c r="B142">
        <v>10014</v>
      </c>
      <c r="C142" t="s">
        <v>199</v>
      </c>
      <c r="D142">
        <v>10</v>
      </c>
      <c r="E142">
        <v>1</v>
      </c>
      <c r="F142">
        <v>0</v>
      </c>
      <c r="G142" t="s">
        <v>42</v>
      </c>
      <c r="H142" t="s">
        <v>629</v>
      </c>
      <c r="I142">
        <v>13</v>
      </c>
      <c r="J142" t="s">
        <v>42</v>
      </c>
      <c r="K142" t="s">
        <v>42</v>
      </c>
      <c r="L142" t="s">
        <v>42</v>
      </c>
      <c r="M142" t="s">
        <v>42</v>
      </c>
      <c r="N142" t="s">
        <v>42</v>
      </c>
    </row>
    <row r="143" spans="1:14" x14ac:dyDescent="0.2">
      <c r="B143">
        <v>10015</v>
      </c>
      <c r="C143" t="s">
        <v>209</v>
      </c>
      <c r="D143">
        <v>1</v>
      </c>
      <c r="E143">
        <v>1</v>
      </c>
      <c r="F143">
        <v>0</v>
      </c>
      <c r="I143">
        <v>0</v>
      </c>
    </row>
    <row r="144" spans="1:14" x14ac:dyDescent="0.2">
      <c r="B144">
        <v>10015</v>
      </c>
      <c r="C144" t="s">
        <v>209</v>
      </c>
      <c r="D144">
        <v>2</v>
      </c>
      <c r="E144">
        <v>1</v>
      </c>
      <c r="F144">
        <v>0</v>
      </c>
      <c r="I144">
        <v>0</v>
      </c>
    </row>
    <row r="145" spans="1:14" x14ac:dyDescent="0.2">
      <c r="A145">
        <v>113</v>
      </c>
      <c r="B145">
        <v>10015</v>
      </c>
      <c r="C145" t="s">
        <v>209</v>
      </c>
      <c r="D145">
        <v>3</v>
      </c>
      <c r="E145">
        <v>1</v>
      </c>
      <c r="F145">
        <v>6</v>
      </c>
      <c r="G145" t="s">
        <v>210</v>
      </c>
      <c r="H145" t="s">
        <v>42</v>
      </c>
      <c r="I145">
        <v>0</v>
      </c>
      <c r="J145" t="s">
        <v>42</v>
      </c>
      <c r="K145" t="s">
        <v>42</v>
      </c>
      <c r="L145" t="s">
        <v>42</v>
      </c>
      <c r="M145" t="s">
        <v>42</v>
      </c>
      <c r="N145" t="s">
        <v>42</v>
      </c>
    </row>
    <row r="146" spans="1:14" x14ac:dyDescent="0.2">
      <c r="A146">
        <v>114</v>
      </c>
      <c r="B146">
        <v>10015</v>
      </c>
      <c r="C146" t="s">
        <v>209</v>
      </c>
      <c r="D146">
        <v>4</v>
      </c>
      <c r="E146">
        <v>1</v>
      </c>
      <c r="F146">
        <v>0</v>
      </c>
      <c r="G146" t="s">
        <v>42</v>
      </c>
      <c r="H146" t="s">
        <v>630</v>
      </c>
      <c r="I146">
        <v>6</v>
      </c>
      <c r="J146" t="s">
        <v>212</v>
      </c>
      <c r="K146" t="s">
        <v>44</v>
      </c>
      <c r="L146" t="s">
        <v>45</v>
      </c>
      <c r="M146" t="s">
        <v>46</v>
      </c>
      <c r="N146" t="s">
        <v>42</v>
      </c>
    </row>
    <row r="147" spans="1:14" x14ac:dyDescent="0.2">
      <c r="A147">
        <v>115</v>
      </c>
      <c r="B147">
        <v>10015</v>
      </c>
      <c r="C147" t="s">
        <v>209</v>
      </c>
      <c r="D147">
        <v>5</v>
      </c>
      <c r="E147">
        <v>1</v>
      </c>
      <c r="F147">
        <v>9</v>
      </c>
      <c r="G147" t="s">
        <v>213</v>
      </c>
      <c r="H147" t="s">
        <v>42</v>
      </c>
      <c r="I147">
        <v>0</v>
      </c>
      <c r="J147" t="s">
        <v>42</v>
      </c>
      <c r="K147" t="s">
        <v>42</v>
      </c>
      <c r="L147" t="s">
        <v>42</v>
      </c>
      <c r="M147" t="s">
        <v>42</v>
      </c>
      <c r="N147" t="s">
        <v>42</v>
      </c>
    </row>
    <row r="148" spans="1:14" x14ac:dyDescent="0.2">
      <c r="A148">
        <v>116</v>
      </c>
      <c r="B148">
        <v>10015</v>
      </c>
      <c r="C148" t="s">
        <v>209</v>
      </c>
      <c r="D148">
        <v>6</v>
      </c>
      <c r="E148">
        <v>1</v>
      </c>
      <c r="F148">
        <v>0</v>
      </c>
      <c r="G148" t="s">
        <v>42</v>
      </c>
      <c r="H148" t="s">
        <v>631</v>
      </c>
      <c r="I148">
        <v>9</v>
      </c>
      <c r="J148" t="s">
        <v>215</v>
      </c>
      <c r="K148" t="s">
        <v>49</v>
      </c>
      <c r="L148" t="s">
        <v>50</v>
      </c>
      <c r="M148" t="s">
        <v>46</v>
      </c>
      <c r="N148" t="s">
        <v>42</v>
      </c>
    </row>
    <row r="149" spans="1:14" x14ac:dyDescent="0.2">
      <c r="A149">
        <v>117</v>
      </c>
      <c r="B149">
        <v>10015</v>
      </c>
      <c r="C149" t="s">
        <v>209</v>
      </c>
      <c r="D149">
        <v>7</v>
      </c>
      <c r="E149">
        <v>1</v>
      </c>
      <c r="F149">
        <v>10</v>
      </c>
      <c r="G149" t="s">
        <v>216</v>
      </c>
      <c r="H149" t="s">
        <v>42</v>
      </c>
      <c r="I149">
        <v>0</v>
      </c>
      <c r="J149" t="s">
        <v>42</v>
      </c>
      <c r="K149" t="s">
        <v>42</v>
      </c>
      <c r="L149" t="s">
        <v>42</v>
      </c>
      <c r="M149" t="s">
        <v>42</v>
      </c>
      <c r="N149" t="s">
        <v>42</v>
      </c>
    </row>
    <row r="150" spans="1:14" x14ac:dyDescent="0.2">
      <c r="A150">
        <v>118</v>
      </c>
      <c r="B150">
        <v>10015</v>
      </c>
      <c r="C150" t="s">
        <v>209</v>
      </c>
      <c r="D150">
        <v>8</v>
      </c>
      <c r="E150">
        <v>1</v>
      </c>
      <c r="F150">
        <v>0</v>
      </c>
      <c r="G150" t="s">
        <v>42</v>
      </c>
      <c r="H150" t="s">
        <v>632</v>
      </c>
      <c r="I150">
        <v>10</v>
      </c>
      <c r="J150" t="s">
        <v>218</v>
      </c>
      <c r="K150" t="s">
        <v>54</v>
      </c>
      <c r="L150" t="s">
        <v>55</v>
      </c>
      <c r="M150" t="s">
        <v>46</v>
      </c>
      <c r="N150" t="s">
        <v>42</v>
      </c>
    </row>
    <row r="151" spans="1:14" x14ac:dyDescent="0.2">
      <c r="A151">
        <v>119</v>
      </c>
      <c r="B151">
        <v>10015</v>
      </c>
      <c r="C151" t="s">
        <v>209</v>
      </c>
      <c r="D151">
        <v>9</v>
      </c>
      <c r="E151">
        <v>1</v>
      </c>
      <c r="F151">
        <v>13</v>
      </c>
      <c r="G151" t="s">
        <v>219</v>
      </c>
      <c r="H151" t="s">
        <v>42</v>
      </c>
      <c r="I151">
        <v>0</v>
      </c>
      <c r="J151" t="s">
        <v>42</v>
      </c>
      <c r="K151" t="s">
        <v>42</v>
      </c>
      <c r="L151" t="s">
        <v>42</v>
      </c>
      <c r="M151" t="s">
        <v>42</v>
      </c>
      <c r="N151" t="s">
        <v>42</v>
      </c>
    </row>
    <row r="152" spans="1:14" x14ac:dyDescent="0.2">
      <c r="A152">
        <v>120</v>
      </c>
      <c r="B152">
        <v>10015</v>
      </c>
      <c r="C152" t="s">
        <v>209</v>
      </c>
      <c r="D152">
        <v>10</v>
      </c>
      <c r="E152">
        <v>1</v>
      </c>
      <c r="F152">
        <v>0</v>
      </c>
      <c r="G152" t="s">
        <v>42</v>
      </c>
      <c r="H152" t="s">
        <v>633</v>
      </c>
      <c r="I152">
        <v>13</v>
      </c>
      <c r="J152" t="s">
        <v>42</v>
      </c>
      <c r="K152" t="s">
        <v>42</v>
      </c>
      <c r="L152" t="s">
        <v>42</v>
      </c>
      <c r="M152" t="s">
        <v>42</v>
      </c>
      <c r="N152" t="s">
        <v>42</v>
      </c>
    </row>
    <row r="153" spans="1:14" x14ac:dyDescent="0.2">
      <c r="B153">
        <v>10016</v>
      </c>
      <c r="C153" t="s">
        <v>221</v>
      </c>
      <c r="D153">
        <v>1</v>
      </c>
      <c r="E153">
        <v>1</v>
      </c>
      <c r="F153">
        <v>0</v>
      </c>
      <c r="I153">
        <v>0</v>
      </c>
    </row>
    <row r="154" spans="1:14" x14ac:dyDescent="0.2">
      <c r="B154">
        <v>10016</v>
      </c>
      <c r="C154" t="s">
        <v>221</v>
      </c>
      <c r="D154">
        <v>2</v>
      </c>
      <c r="E154">
        <v>1</v>
      </c>
      <c r="F154">
        <v>0</v>
      </c>
      <c r="I154">
        <v>0</v>
      </c>
    </row>
    <row r="155" spans="1:14" x14ac:dyDescent="0.2">
      <c r="A155">
        <v>121</v>
      </c>
      <c r="B155">
        <v>10016</v>
      </c>
      <c r="C155" t="s">
        <v>221</v>
      </c>
      <c r="D155">
        <v>3</v>
      </c>
      <c r="E155">
        <v>1</v>
      </c>
      <c r="F155">
        <v>6</v>
      </c>
      <c r="G155" t="s">
        <v>222</v>
      </c>
      <c r="H155" t="s">
        <v>42</v>
      </c>
      <c r="I155">
        <v>0</v>
      </c>
      <c r="J155" t="s">
        <v>42</v>
      </c>
      <c r="K155" t="s">
        <v>42</v>
      </c>
      <c r="L155" t="s">
        <v>42</v>
      </c>
      <c r="M155" t="s">
        <v>42</v>
      </c>
      <c r="N155" t="s">
        <v>42</v>
      </c>
    </row>
    <row r="156" spans="1:14" x14ac:dyDescent="0.2">
      <c r="A156">
        <v>122</v>
      </c>
      <c r="B156">
        <v>10016</v>
      </c>
      <c r="C156" t="s">
        <v>221</v>
      </c>
      <c r="D156">
        <v>4</v>
      </c>
      <c r="E156">
        <v>1</v>
      </c>
      <c r="F156">
        <v>0</v>
      </c>
      <c r="G156" t="s">
        <v>42</v>
      </c>
      <c r="H156" t="s">
        <v>634</v>
      </c>
      <c r="I156">
        <v>6</v>
      </c>
      <c r="J156">
        <v>1301071</v>
      </c>
      <c r="K156" t="s">
        <v>44</v>
      </c>
      <c r="L156" t="s">
        <v>45</v>
      </c>
      <c r="M156" t="s">
        <v>46</v>
      </c>
      <c r="N156" t="s">
        <v>42</v>
      </c>
    </row>
    <row r="157" spans="1:14" x14ac:dyDescent="0.2">
      <c r="A157">
        <v>123</v>
      </c>
      <c r="B157">
        <v>10016</v>
      </c>
      <c r="C157" t="s">
        <v>221</v>
      </c>
      <c r="D157">
        <v>5</v>
      </c>
      <c r="E157">
        <v>1</v>
      </c>
      <c r="F157">
        <v>9</v>
      </c>
      <c r="G157" t="s">
        <v>224</v>
      </c>
      <c r="H157" t="s">
        <v>42</v>
      </c>
      <c r="I157">
        <v>0</v>
      </c>
      <c r="J157" t="s">
        <v>42</v>
      </c>
      <c r="K157" t="s">
        <v>42</v>
      </c>
      <c r="L157" t="s">
        <v>42</v>
      </c>
      <c r="M157" t="s">
        <v>42</v>
      </c>
      <c r="N157" t="s">
        <v>42</v>
      </c>
    </row>
    <row r="158" spans="1:14" x14ac:dyDescent="0.2">
      <c r="A158">
        <v>124</v>
      </c>
      <c r="B158">
        <v>10016</v>
      </c>
      <c r="C158" t="s">
        <v>221</v>
      </c>
      <c r="D158">
        <v>6</v>
      </c>
      <c r="E158">
        <v>1</v>
      </c>
      <c r="F158">
        <v>0</v>
      </c>
      <c r="G158" t="s">
        <v>42</v>
      </c>
      <c r="H158" t="s">
        <v>635</v>
      </c>
      <c r="I158">
        <v>9</v>
      </c>
      <c r="J158" t="s">
        <v>226</v>
      </c>
      <c r="K158" t="s">
        <v>49</v>
      </c>
      <c r="L158" t="s">
        <v>50</v>
      </c>
      <c r="M158" t="s">
        <v>46</v>
      </c>
      <c r="N158" t="s">
        <v>42</v>
      </c>
    </row>
    <row r="159" spans="1:14" x14ac:dyDescent="0.2">
      <c r="A159">
        <v>125</v>
      </c>
      <c r="B159">
        <v>10016</v>
      </c>
      <c r="C159" t="s">
        <v>221</v>
      </c>
      <c r="D159">
        <v>7</v>
      </c>
      <c r="E159">
        <v>1</v>
      </c>
      <c r="F159">
        <v>10</v>
      </c>
      <c r="G159" t="s">
        <v>227</v>
      </c>
      <c r="H159" t="s">
        <v>42</v>
      </c>
      <c r="I159">
        <v>0</v>
      </c>
      <c r="J159" t="s">
        <v>42</v>
      </c>
      <c r="K159" t="s">
        <v>42</v>
      </c>
      <c r="L159" t="s">
        <v>42</v>
      </c>
      <c r="M159" t="s">
        <v>42</v>
      </c>
      <c r="N159" t="s">
        <v>42</v>
      </c>
    </row>
    <row r="160" spans="1:14" x14ac:dyDescent="0.2">
      <c r="A160">
        <v>126</v>
      </c>
      <c r="B160">
        <v>10016</v>
      </c>
      <c r="C160" t="s">
        <v>221</v>
      </c>
      <c r="D160">
        <v>8</v>
      </c>
      <c r="E160">
        <v>1</v>
      </c>
      <c r="F160">
        <v>0</v>
      </c>
      <c r="G160" t="s">
        <v>42</v>
      </c>
      <c r="H160" t="s">
        <v>636</v>
      </c>
      <c r="I160">
        <v>10</v>
      </c>
      <c r="J160" t="s">
        <v>229</v>
      </c>
      <c r="K160" t="s">
        <v>54</v>
      </c>
      <c r="L160" t="s">
        <v>55</v>
      </c>
      <c r="M160" t="s">
        <v>46</v>
      </c>
      <c r="N160" t="s">
        <v>42</v>
      </c>
    </row>
    <row r="161" spans="1:14" x14ac:dyDescent="0.2">
      <c r="A161">
        <v>127</v>
      </c>
      <c r="B161">
        <v>10016</v>
      </c>
      <c r="C161" t="s">
        <v>221</v>
      </c>
      <c r="D161">
        <v>9</v>
      </c>
      <c r="E161">
        <v>1</v>
      </c>
      <c r="F161">
        <v>13</v>
      </c>
      <c r="G161" t="s">
        <v>230</v>
      </c>
      <c r="H161" t="s">
        <v>42</v>
      </c>
      <c r="I161">
        <v>0</v>
      </c>
      <c r="J161" t="s">
        <v>42</v>
      </c>
      <c r="K161" t="s">
        <v>42</v>
      </c>
      <c r="L161" t="s">
        <v>42</v>
      </c>
      <c r="M161" t="s">
        <v>42</v>
      </c>
      <c r="N161" t="s">
        <v>42</v>
      </c>
    </row>
    <row r="162" spans="1:14" x14ac:dyDescent="0.2">
      <c r="A162">
        <v>128</v>
      </c>
      <c r="B162">
        <v>10016</v>
      </c>
      <c r="C162" t="s">
        <v>221</v>
      </c>
      <c r="D162">
        <v>10</v>
      </c>
      <c r="E162">
        <v>1</v>
      </c>
      <c r="F162">
        <v>0</v>
      </c>
      <c r="G162" t="s">
        <v>42</v>
      </c>
      <c r="H162" t="s">
        <v>637</v>
      </c>
      <c r="I162">
        <v>13</v>
      </c>
      <c r="J162" t="s">
        <v>42</v>
      </c>
      <c r="K162" t="s">
        <v>42</v>
      </c>
      <c r="L162" t="s">
        <v>42</v>
      </c>
      <c r="M162" t="s">
        <v>42</v>
      </c>
      <c r="N162" t="s">
        <v>42</v>
      </c>
    </row>
    <row r="163" spans="1:14" x14ac:dyDescent="0.2">
      <c r="B163">
        <v>10017</v>
      </c>
      <c r="C163" t="s">
        <v>232</v>
      </c>
      <c r="D163">
        <v>1</v>
      </c>
      <c r="E163">
        <v>1</v>
      </c>
      <c r="F163">
        <v>0</v>
      </c>
      <c r="I163">
        <v>0</v>
      </c>
    </row>
    <row r="164" spans="1:14" x14ac:dyDescent="0.2">
      <c r="B164">
        <v>10017</v>
      </c>
      <c r="C164" t="s">
        <v>232</v>
      </c>
      <c r="D164">
        <v>2</v>
      </c>
      <c r="E164">
        <v>1</v>
      </c>
      <c r="F164">
        <v>0</v>
      </c>
      <c r="I164">
        <v>0</v>
      </c>
    </row>
    <row r="165" spans="1:14" x14ac:dyDescent="0.2">
      <c r="A165">
        <v>129</v>
      </c>
      <c r="B165">
        <v>10017</v>
      </c>
      <c r="C165" t="s">
        <v>232</v>
      </c>
      <c r="D165">
        <v>3</v>
      </c>
      <c r="E165">
        <v>1</v>
      </c>
      <c r="F165">
        <v>6</v>
      </c>
      <c r="G165" t="s">
        <v>233</v>
      </c>
      <c r="H165" t="s">
        <v>42</v>
      </c>
      <c r="I165">
        <v>0</v>
      </c>
      <c r="J165" t="s">
        <v>42</v>
      </c>
      <c r="K165" t="s">
        <v>42</v>
      </c>
      <c r="L165" t="s">
        <v>42</v>
      </c>
      <c r="M165" t="s">
        <v>42</v>
      </c>
      <c r="N165" t="s">
        <v>42</v>
      </c>
    </row>
    <row r="166" spans="1:14" x14ac:dyDescent="0.2">
      <c r="A166">
        <v>130</v>
      </c>
      <c r="B166">
        <v>10017</v>
      </c>
      <c r="C166" t="s">
        <v>232</v>
      </c>
      <c r="D166">
        <v>4</v>
      </c>
      <c r="E166">
        <v>1</v>
      </c>
      <c r="F166">
        <v>0</v>
      </c>
      <c r="G166" t="s">
        <v>42</v>
      </c>
      <c r="H166" t="s">
        <v>638</v>
      </c>
      <c r="I166">
        <v>6</v>
      </c>
      <c r="J166" t="s">
        <v>235</v>
      </c>
      <c r="K166" t="s">
        <v>44</v>
      </c>
      <c r="L166" t="s">
        <v>45</v>
      </c>
      <c r="M166" t="s">
        <v>46</v>
      </c>
      <c r="N166" t="s">
        <v>42</v>
      </c>
    </row>
    <row r="167" spans="1:14" x14ac:dyDescent="0.2">
      <c r="A167">
        <v>131</v>
      </c>
      <c r="B167">
        <v>10017</v>
      </c>
      <c r="C167" t="s">
        <v>232</v>
      </c>
      <c r="D167">
        <v>5</v>
      </c>
      <c r="E167">
        <v>1</v>
      </c>
      <c r="F167">
        <v>9</v>
      </c>
      <c r="G167" t="s">
        <v>236</v>
      </c>
      <c r="H167" t="s">
        <v>42</v>
      </c>
      <c r="I167">
        <v>0</v>
      </c>
      <c r="J167" t="s">
        <v>42</v>
      </c>
      <c r="K167" t="s">
        <v>42</v>
      </c>
      <c r="L167" t="s">
        <v>42</v>
      </c>
      <c r="M167" t="s">
        <v>42</v>
      </c>
      <c r="N167" t="s">
        <v>42</v>
      </c>
    </row>
    <row r="168" spans="1:14" x14ac:dyDescent="0.2">
      <c r="A168">
        <v>132</v>
      </c>
      <c r="B168">
        <v>10017</v>
      </c>
      <c r="C168" t="s">
        <v>232</v>
      </c>
      <c r="D168">
        <v>6</v>
      </c>
      <c r="E168">
        <v>1</v>
      </c>
      <c r="F168">
        <v>0</v>
      </c>
      <c r="G168" t="s">
        <v>42</v>
      </c>
      <c r="H168" t="s">
        <v>639</v>
      </c>
      <c r="I168">
        <v>9</v>
      </c>
      <c r="J168" t="s">
        <v>238</v>
      </c>
      <c r="K168" t="s">
        <v>49</v>
      </c>
      <c r="L168" t="s">
        <v>50</v>
      </c>
      <c r="M168" t="s">
        <v>46</v>
      </c>
      <c r="N168" t="s">
        <v>42</v>
      </c>
    </row>
    <row r="169" spans="1:14" x14ac:dyDescent="0.2">
      <c r="A169">
        <v>133</v>
      </c>
      <c r="B169">
        <v>10017</v>
      </c>
      <c r="C169" t="s">
        <v>232</v>
      </c>
      <c r="D169">
        <v>7</v>
      </c>
      <c r="E169">
        <v>1</v>
      </c>
      <c r="F169">
        <v>10</v>
      </c>
      <c r="G169" t="s">
        <v>239</v>
      </c>
      <c r="H169" t="s">
        <v>42</v>
      </c>
      <c r="I169">
        <v>0</v>
      </c>
      <c r="J169" t="s">
        <v>42</v>
      </c>
      <c r="K169" t="s">
        <v>42</v>
      </c>
      <c r="L169" t="s">
        <v>42</v>
      </c>
      <c r="M169" t="s">
        <v>42</v>
      </c>
      <c r="N169" t="s">
        <v>42</v>
      </c>
    </row>
    <row r="170" spans="1:14" x14ac:dyDescent="0.2">
      <c r="A170">
        <v>134</v>
      </c>
      <c r="B170">
        <v>10017</v>
      </c>
      <c r="C170" t="s">
        <v>232</v>
      </c>
      <c r="D170">
        <v>8</v>
      </c>
      <c r="E170">
        <v>1</v>
      </c>
      <c r="F170">
        <v>0</v>
      </c>
      <c r="G170" t="s">
        <v>42</v>
      </c>
      <c r="H170" t="s">
        <v>640</v>
      </c>
      <c r="I170">
        <v>10</v>
      </c>
      <c r="J170" t="s">
        <v>241</v>
      </c>
      <c r="K170" t="s">
        <v>54</v>
      </c>
      <c r="L170" t="s">
        <v>55</v>
      </c>
      <c r="M170" t="s">
        <v>46</v>
      </c>
      <c r="N170" t="s">
        <v>42</v>
      </c>
    </row>
    <row r="171" spans="1:14" x14ac:dyDescent="0.2">
      <c r="A171">
        <v>135</v>
      </c>
      <c r="B171">
        <v>10017</v>
      </c>
      <c r="C171" t="s">
        <v>232</v>
      </c>
      <c r="D171">
        <v>9</v>
      </c>
      <c r="E171">
        <v>1</v>
      </c>
      <c r="F171">
        <v>13</v>
      </c>
      <c r="G171" t="s">
        <v>242</v>
      </c>
      <c r="H171" t="s">
        <v>42</v>
      </c>
      <c r="I171">
        <v>0</v>
      </c>
      <c r="J171" t="s">
        <v>42</v>
      </c>
      <c r="K171" t="s">
        <v>42</v>
      </c>
      <c r="L171" t="s">
        <v>42</v>
      </c>
      <c r="M171" t="s">
        <v>42</v>
      </c>
      <c r="N171" t="s">
        <v>42</v>
      </c>
    </row>
    <row r="172" spans="1:14" x14ac:dyDescent="0.2">
      <c r="A172">
        <v>136</v>
      </c>
      <c r="B172">
        <v>10017</v>
      </c>
      <c r="C172" t="s">
        <v>232</v>
      </c>
      <c r="D172">
        <v>10</v>
      </c>
      <c r="E172">
        <v>1</v>
      </c>
      <c r="F172">
        <v>0</v>
      </c>
      <c r="G172" t="s">
        <v>42</v>
      </c>
      <c r="H172" t="s">
        <v>641</v>
      </c>
      <c r="I172">
        <v>13</v>
      </c>
      <c r="J172" t="s">
        <v>42</v>
      </c>
      <c r="K172" t="s">
        <v>42</v>
      </c>
      <c r="L172" t="s">
        <v>42</v>
      </c>
      <c r="M172" t="s">
        <v>42</v>
      </c>
      <c r="N172" t="s">
        <v>42</v>
      </c>
    </row>
    <row r="173" spans="1:14" x14ac:dyDescent="0.2">
      <c r="B173">
        <v>10018</v>
      </c>
      <c r="C173" t="s">
        <v>244</v>
      </c>
      <c r="D173">
        <v>1</v>
      </c>
      <c r="E173">
        <v>1</v>
      </c>
      <c r="F173">
        <v>0</v>
      </c>
      <c r="I173">
        <v>0</v>
      </c>
    </row>
    <row r="174" spans="1:14" x14ac:dyDescent="0.2">
      <c r="B174">
        <v>10018</v>
      </c>
      <c r="C174" t="s">
        <v>244</v>
      </c>
      <c r="D174">
        <v>2</v>
      </c>
      <c r="E174">
        <v>1</v>
      </c>
      <c r="F174">
        <v>0</v>
      </c>
      <c r="I174">
        <v>0</v>
      </c>
    </row>
    <row r="175" spans="1:14" x14ac:dyDescent="0.2">
      <c r="A175">
        <v>137</v>
      </c>
      <c r="B175">
        <v>10018</v>
      </c>
      <c r="C175" t="s">
        <v>244</v>
      </c>
      <c r="D175">
        <v>3</v>
      </c>
      <c r="E175">
        <v>1</v>
      </c>
      <c r="F175">
        <v>6</v>
      </c>
      <c r="G175" t="s">
        <v>245</v>
      </c>
      <c r="H175" t="s">
        <v>42</v>
      </c>
      <c r="I175">
        <v>0</v>
      </c>
      <c r="J175" t="s">
        <v>42</v>
      </c>
      <c r="K175" t="s">
        <v>42</v>
      </c>
      <c r="L175" t="s">
        <v>42</v>
      </c>
      <c r="M175" t="s">
        <v>42</v>
      </c>
      <c r="N175" t="s">
        <v>42</v>
      </c>
    </row>
    <row r="176" spans="1:14" x14ac:dyDescent="0.2">
      <c r="A176">
        <v>138</v>
      </c>
      <c r="B176">
        <v>10018</v>
      </c>
      <c r="C176" t="s">
        <v>244</v>
      </c>
      <c r="D176">
        <v>4</v>
      </c>
      <c r="E176">
        <v>1</v>
      </c>
      <c r="F176">
        <v>0</v>
      </c>
      <c r="G176" t="s">
        <v>42</v>
      </c>
      <c r="H176" t="s">
        <v>642</v>
      </c>
      <c r="I176">
        <v>6</v>
      </c>
      <c r="J176">
        <v>1051111</v>
      </c>
      <c r="K176" t="s">
        <v>44</v>
      </c>
      <c r="L176" t="s">
        <v>45</v>
      </c>
      <c r="M176" t="s">
        <v>46</v>
      </c>
      <c r="N176" t="s">
        <v>42</v>
      </c>
    </row>
    <row r="177" spans="1:14" x14ac:dyDescent="0.2">
      <c r="A177">
        <v>139</v>
      </c>
      <c r="B177">
        <v>10018</v>
      </c>
      <c r="C177" t="s">
        <v>244</v>
      </c>
      <c r="D177">
        <v>5</v>
      </c>
      <c r="E177">
        <v>1</v>
      </c>
      <c r="F177">
        <v>9</v>
      </c>
      <c r="G177" t="s">
        <v>247</v>
      </c>
      <c r="H177" t="s">
        <v>42</v>
      </c>
      <c r="I177">
        <v>0</v>
      </c>
      <c r="J177" t="s">
        <v>42</v>
      </c>
      <c r="K177" t="s">
        <v>42</v>
      </c>
      <c r="L177" t="s">
        <v>42</v>
      </c>
      <c r="M177" t="s">
        <v>42</v>
      </c>
      <c r="N177" t="s">
        <v>42</v>
      </c>
    </row>
    <row r="178" spans="1:14" x14ac:dyDescent="0.2">
      <c r="A178">
        <v>140</v>
      </c>
      <c r="B178">
        <v>10018</v>
      </c>
      <c r="C178" t="s">
        <v>244</v>
      </c>
      <c r="D178">
        <v>6</v>
      </c>
      <c r="E178">
        <v>1</v>
      </c>
      <c r="F178">
        <v>0</v>
      </c>
      <c r="G178" t="s">
        <v>42</v>
      </c>
      <c r="H178" t="s">
        <v>643</v>
      </c>
      <c r="I178">
        <v>9</v>
      </c>
      <c r="J178" t="s">
        <v>249</v>
      </c>
      <c r="K178" t="s">
        <v>49</v>
      </c>
      <c r="L178" t="s">
        <v>50</v>
      </c>
      <c r="M178" t="s">
        <v>46</v>
      </c>
      <c r="N178" t="s">
        <v>42</v>
      </c>
    </row>
    <row r="179" spans="1:14" x14ac:dyDescent="0.2">
      <c r="A179">
        <v>141</v>
      </c>
      <c r="B179">
        <v>10018</v>
      </c>
      <c r="C179" t="s">
        <v>244</v>
      </c>
      <c r="D179">
        <v>7</v>
      </c>
      <c r="E179">
        <v>1</v>
      </c>
      <c r="F179">
        <v>10</v>
      </c>
      <c r="G179" t="s">
        <v>250</v>
      </c>
      <c r="H179" t="s">
        <v>42</v>
      </c>
      <c r="I179">
        <v>0</v>
      </c>
      <c r="J179" t="s">
        <v>42</v>
      </c>
      <c r="K179" t="s">
        <v>42</v>
      </c>
      <c r="L179" t="s">
        <v>42</v>
      </c>
      <c r="M179" t="s">
        <v>42</v>
      </c>
      <c r="N179" t="s">
        <v>42</v>
      </c>
    </row>
    <row r="180" spans="1:14" x14ac:dyDescent="0.2">
      <c r="A180">
        <v>142</v>
      </c>
      <c r="B180">
        <v>10018</v>
      </c>
      <c r="C180" t="s">
        <v>244</v>
      </c>
      <c r="D180">
        <v>8</v>
      </c>
      <c r="E180">
        <v>1</v>
      </c>
      <c r="F180">
        <v>0</v>
      </c>
      <c r="G180" t="s">
        <v>42</v>
      </c>
      <c r="H180" t="s">
        <v>644</v>
      </c>
      <c r="I180">
        <v>10</v>
      </c>
      <c r="J180">
        <v>10000922</v>
      </c>
      <c r="K180" t="s">
        <v>54</v>
      </c>
      <c r="L180" t="s">
        <v>55</v>
      </c>
      <c r="M180" t="s">
        <v>46</v>
      </c>
      <c r="N180" t="s">
        <v>42</v>
      </c>
    </row>
    <row r="181" spans="1:14" x14ac:dyDescent="0.2">
      <c r="A181">
        <v>143</v>
      </c>
      <c r="B181">
        <v>10018</v>
      </c>
      <c r="C181" t="s">
        <v>244</v>
      </c>
      <c r="D181">
        <v>9</v>
      </c>
      <c r="E181">
        <v>1</v>
      </c>
      <c r="F181">
        <v>13</v>
      </c>
      <c r="G181" t="s">
        <v>252</v>
      </c>
      <c r="H181" t="s">
        <v>42</v>
      </c>
      <c r="I181">
        <v>0</v>
      </c>
      <c r="J181" t="s">
        <v>42</v>
      </c>
      <c r="K181" t="s">
        <v>42</v>
      </c>
      <c r="L181" t="s">
        <v>42</v>
      </c>
      <c r="M181" t="s">
        <v>42</v>
      </c>
      <c r="N181" t="s">
        <v>42</v>
      </c>
    </row>
    <row r="182" spans="1:14" x14ac:dyDescent="0.2">
      <c r="A182">
        <v>144</v>
      </c>
      <c r="B182">
        <v>10018</v>
      </c>
      <c r="C182" t="s">
        <v>244</v>
      </c>
      <c r="D182">
        <v>10</v>
      </c>
      <c r="E182">
        <v>1</v>
      </c>
      <c r="F182">
        <v>0</v>
      </c>
      <c r="G182" t="s">
        <v>42</v>
      </c>
      <c r="H182" t="s">
        <v>645</v>
      </c>
      <c r="I182">
        <v>13</v>
      </c>
      <c r="J182" t="s">
        <v>42</v>
      </c>
      <c r="K182" t="s">
        <v>42</v>
      </c>
      <c r="L182" t="s">
        <v>42</v>
      </c>
      <c r="M182" t="s">
        <v>42</v>
      </c>
      <c r="N182" t="s">
        <v>42</v>
      </c>
    </row>
    <row r="183" spans="1:14" x14ac:dyDescent="0.2">
      <c r="B183">
        <v>10019</v>
      </c>
      <c r="C183" t="s">
        <v>254</v>
      </c>
      <c r="D183">
        <v>1</v>
      </c>
      <c r="E183">
        <v>1</v>
      </c>
      <c r="F183">
        <v>0</v>
      </c>
      <c r="I183">
        <v>0</v>
      </c>
    </row>
    <row r="184" spans="1:14" x14ac:dyDescent="0.2">
      <c r="B184">
        <v>10019</v>
      </c>
      <c r="C184" t="s">
        <v>254</v>
      </c>
      <c r="D184">
        <v>2</v>
      </c>
      <c r="E184">
        <v>1</v>
      </c>
      <c r="F184">
        <v>0</v>
      </c>
      <c r="I184">
        <v>0</v>
      </c>
    </row>
    <row r="185" spans="1:14" x14ac:dyDescent="0.2">
      <c r="A185">
        <v>145</v>
      </c>
      <c r="B185">
        <v>10019</v>
      </c>
      <c r="C185" t="s">
        <v>254</v>
      </c>
      <c r="D185">
        <v>3</v>
      </c>
      <c r="E185">
        <v>1</v>
      </c>
      <c r="F185">
        <v>6</v>
      </c>
      <c r="G185" t="s">
        <v>255</v>
      </c>
      <c r="H185" t="s">
        <v>42</v>
      </c>
      <c r="I185">
        <v>0</v>
      </c>
      <c r="J185" t="s">
        <v>42</v>
      </c>
      <c r="K185" t="s">
        <v>42</v>
      </c>
      <c r="L185" t="s">
        <v>42</v>
      </c>
      <c r="M185" t="s">
        <v>42</v>
      </c>
      <c r="N185" t="s">
        <v>42</v>
      </c>
    </row>
    <row r="186" spans="1:14" x14ac:dyDescent="0.2">
      <c r="A186">
        <v>146</v>
      </c>
      <c r="B186">
        <v>10019</v>
      </c>
      <c r="C186" t="s">
        <v>254</v>
      </c>
      <c r="D186">
        <v>4</v>
      </c>
      <c r="E186">
        <v>1</v>
      </c>
      <c r="F186">
        <v>0</v>
      </c>
      <c r="G186" t="s">
        <v>42</v>
      </c>
      <c r="H186" t="s">
        <v>646</v>
      </c>
      <c r="I186">
        <v>6</v>
      </c>
      <c r="J186" t="s">
        <v>257</v>
      </c>
      <c r="K186" t="s">
        <v>44</v>
      </c>
      <c r="L186" t="s">
        <v>45</v>
      </c>
      <c r="M186" t="s">
        <v>46</v>
      </c>
      <c r="N186" t="s">
        <v>42</v>
      </c>
    </row>
    <row r="187" spans="1:14" x14ac:dyDescent="0.2">
      <c r="A187">
        <v>147</v>
      </c>
      <c r="B187">
        <v>10019</v>
      </c>
      <c r="C187" t="s">
        <v>254</v>
      </c>
      <c r="D187">
        <v>5</v>
      </c>
      <c r="E187">
        <v>1</v>
      </c>
      <c r="F187">
        <v>9</v>
      </c>
      <c r="G187" t="s">
        <v>258</v>
      </c>
      <c r="H187" t="s">
        <v>42</v>
      </c>
      <c r="I187">
        <v>0</v>
      </c>
      <c r="J187" t="s">
        <v>42</v>
      </c>
      <c r="K187" t="s">
        <v>42</v>
      </c>
      <c r="L187" t="s">
        <v>42</v>
      </c>
      <c r="M187" t="s">
        <v>42</v>
      </c>
      <c r="N187" t="s">
        <v>42</v>
      </c>
    </row>
    <row r="188" spans="1:14" x14ac:dyDescent="0.2">
      <c r="A188">
        <v>148</v>
      </c>
      <c r="B188">
        <v>10019</v>
      </c>
      <c r="C188" t="s">
        <v>254</v>
      </c>
      <c r="D188">
        <v>6</v>
      </c>
      <c r="E188">
        <v>1</v>
      </c>
      <c r="F188">
        <v>0</v>
      </c>
      <c r="G188" t="s">
        <v>42</v>
      </c>
      <c r="H188" t="s">
        <v>647</v>
      </c>
      <c r="I188">
        <v>9</v>
      </c>
      <c r="J188" t="s">
        <v>260</v>
      </c>
      <c r="K188" t="s">
        <v>49</v>
      </c>
      <c r="L188" t="s">
        <v>50</v>
      </c>
      <c r="M188" t="s">
        <v>46</v>
      </c>
      <c r="N188" t="s">
        <v>42</v>
      </c>
    </row>
    <row r="189" spans="1:14" x14ac:dyDescent="0.2">
      <c r="A189">
        <v>149</v>
      </c>
      <c r="B189">
        <v>10019</v>
      </c>
      <c r="C189" t="s">
        <v>254</v>
      </c>
      <c r="D189">
        <v>7</v>
      </c>
      <c r="E189">
        <v>1</v>
      </c>
      <c r="F189">
        <v>10</v>
      </c>
      <c r="G189" t="s">
        <v>261</v>
      </c>
      <c r="H189" t="s">
        <v>42</v>
      </c>
      <c r="I189">
        <v>0</v>
      </c>
      <c r="J189" t="s">
        <v>42</v>
      </c>
      <c r="K189" t="s">
        <v>42</v>
      </c>
      <c r="L189" t="s">
        <v>42</v>
      </c>
      <c r="M189" t="s">
        <v>42</v>
      </c>
      <c r="N189" t="s">
        <v>42</v>
      </c>
    </row>
    <row r="190" spans="1:14" x14ac:dyDescent="0.2">
      <c r="A190">
        <v>150</v>
      </c>
      <c r="B190">
        <v>10019</v>
      </c>
      <c r="C190" t="s">
        <v>254</v>
      </c>
      <c r="D190">
        <v>8</v>
      </c>
      <c r="E190">
        <v>1</v>
      </c>
      <c r="F190">
        <v>0</v>
      </c>
      <c r="G190" t="s">
        <v>42</v>
      </c>
      <c r="H190" t="s">
        <v>648</v>
      </c>
      <c r="I190">
        <v>10</v>
      </c>
      <c r="J190">
        <v>1431111</v>
      </c>
      <c r="K190" t="s">
        <v>54</v>
      </c>
      <c r="L190" t="s">
        <v>55</v>
      </c>
      <c r="M190" t="s">
        <v>46</v>
      </c>
      <c r="N190" t="s">
        <v>42</v>
      </c>
    </row>
    <row r="191" spans="1:14" x14ac:dyDescent="0.2">
      <c r="A191">
        <v>151</v>
      </c>
      <c r="B191">
        <v>10019</v>
      </c>
      <c r="C191" t="s">
        <v>254</v>
      </c>
      <c r="D191">
        <v>9</v>
      </c>
      <c r="E191">
        <v>1</v>
      </c>
      <c r="F191">
        <v>13</v>
      </c>
      <c r="G191" t="s">
        <v>263</v>
      </c>
      <c r="H191" t="s">
        <v>42</v>
      </c>
      <c r="I191">
        <v>0</v>
      </c>
      <c r="J191" t="s">
        <v>42</v>
      </c>
      <c r="K191" t="s">
        <v>42</v>
      </c>
      <c r="L191" t="s">
        <v>42</v>
      </c>
      <c r="M191" t="s">
        <v>42</v>
      </c>
      <c r="N191" t="s">
        <v>42</v>
      </c>
    </row>
    <row r="192" spans="1:14" x14ac:dyDescent="0.2">
      <c r="A192">
        <v>152</v>
      </c>
      <c r="B192">
        <v>10019</v>
      </c>
      <c r="C192" t="s">
        <v>254</v>
      </c>
      <c r="D192">
        <v>10</v>
      </c>
      <c r="E192">
        <v>1</v>
      </c>
      <c r="F192">
        <v>0</v>
      </c>
      <c r="G192" t="s">
        <v>42</v>
      </c>
      <c r="H192" t="s">
        <v>649</v>
      </c>
      <c r="I192">
        <v>13</v>
      </c>
      <c r="J192" t="s">
        <v>42</v>
      </c>
      <c r="K192" t="s">
        <v>42</v>
      </c>
      <c r="L192" t="s">
        <v>42</v>
      </c>
      <c r="M192" t="s">
        <v>42</v>
      </c>
      <c r="N192" t="s">
        <v>42</v>
      </c>
    </row>
    <row r="193" spans="1:14" x14ac:dyDescent="0.2">
      <c r="B193">
        <v>10020</v>
      </c>
      <c r="C193" t="s">
        <v>265</v>
      </c>
      <c r="D193">
        <v>1</v>
      </c>
      <c r="E193">
        <v>1</v>
      </c>
      <c r="F193">
        <v>0</v>
      </c>
      <c r="I193">
        <v>0</v>
      </c>
    </row>
    <row r="194" spans="1:14" x14ac:dyDescent="0.2">
      <c r="B194">
        <v>10020</v>
      </c>
      <c r="C194" t="s">
        <v>265</v>
      </c>
      <c r="D194">
        <v>2</v>
      </c>
      <c r="E194">
        <v>1</v>
      </c>
      <c r="F194">
        <v>0</v>
      </c>
      <c r="I194">
        <v>0</v>
      </c>
    </row>
    <row r="195" spans="1:14" x14ac:dyDescent="0.2">
      <c r="A195">
        <v>153</v>
      </c>
      <c r="B195">
        <v>10020</v>
      </c>
      <c r="C195" t="s">
        <v>265</v>
      </c>
      <c r="D195">
        <v>3</v>
      </c>
      <c r="E195">
        <v>1</v>
      </c>
      <c r="F195">
        <v>6</v>
      </c>
      <c r="G195" t="s">
        <v>266</v>
      </c>
      <c r="H195" t="s">
        <v>42</v>
      </c>
      <c r="I195">
        <v>0</v>
      </c>
      <c r="J195" t="s">
        <v>42</v>
      </c>
      <c r="K195" t="s">
        <v>42</v>
      </c>
      <c r="L195" t="s">
        <v>42</v>
      </c>
      <c r="M195" t="s">
        <v>42</v>
      </c>
      <c r="N195" t="s">
        <v>42</v>
      </c>
    </row>
    <row r="196" spans="1:14" x14ac:dyDescent="0.2">
      <c r="A196">
        <v>154</v>
      </c>
      <c r="B196">
        <v>10020</v>
      </c>
      <c r="C196" t="s">
        <v>265</v>
      </c>
      <c r="D196">
        <v>4</v>
      </c>
      <c r="E196">
        <v>1</v>
      </c>
      <c r="F196">
        <v>0</v>
      </c>
      <c r="G196" t="s">
        <v>42</v>
      </c>
      <c r="H196" t="s">
        <v>650</v>
      </c>
      <c r="I196">
        <v>6</v>
      </c>
      <c r="J196" t="s">
        <v>268</v>
      </c>
      <c r="K196" t="s">
        <v>44</v>
      </c>
      <c r="L196" t="s">
        <v>45</v>
      </c>
      <c r="M196" t="s">
        <v>46</v>
      </c>
      <c r="N196" t="s">
        <v>42</v>
      </c>
    </row>
    <row r="197" spans="1:14" x14ac:dyDescent="0.2">
      <c r="A197">
        <v>155</v>
      </c>
      <c r="B197">
        <v>10020</v>
      </c>
      <c r="C197" t="s">
        <v>265</v>
      </c>
      <c r="D197">
        <v>5</v>
      </c>
      <c r="E197">
        <v>1</v>
      </c>
      <c r="F197">
        <v>9</v>
      </c>
      <c r="G197" t="s">
        <v>269</v>
      </c>
      <c r="H197" t="s">
        <v>42</v>
      </c>
      <c r="I197">
        <v>0</v>
      </c>
      <c r="J197" t="s">
        <v>42</v>
      </c>
      <c r="K197" t="s">
        <v>42</v>
      </c>
      <c r="L197" t="s">
        <v>42</v>
      </c>
      <c r="M197" t="s">
        <v>42</v>
      </c>
      <c r="N197" t="s">
        <v>42</v>
      </c>
    </row>
    <row r="198" spans="1:14" x14ac:dyDescent="0.2">
      <c r="A198">
        <v>156</v>
      </c>
      <c r="B198">
        <v>10020</v>
      </c>
      <c r="C198" t="s">
        <v>265</v>
      </c>
      <c r="D198">
        <v>6</v>
      </c>
      <c r="E198">
        <v>1</v>
      </c>
      <c r="F198">
        <v>0</v>
      </c>
      <c r="G198" t="s">
        <v>42</v>
      </c>
      <c r="H198" t="s">
        <v>651</v>
      </c>
      <c r="I198">
        <v>9</v>
      </c>
      <c r="J198" t="s">
        <v>271</v>
      </c>
      <c r="K198" t="s">
        <v>49</v>
      </c>
      <c r="L198" t="s">
        <v>50</v>
      </c>
      <c r="M198" t="s">
        <v>46</v>
      </c>
      <c r="N198" t="s">
        <v>42</v>
      </c>
    </row>
    <row r="199" spans="1:14" x14ac:dyDescent="0.2">
      <c r="A199">
        <v>157</v>
      </c>
      <c r="B199">
        <v>10020</v>
      </c>
      <c r="C199" t="s">
        <v>265</v>
      </c>
      <c r="D199">
        <v>7</v>
      </c>
      <c r="E199">
        <v>1</v>
      </c>
      <c r="F199">
        <v>10</v>
      </c>
      <c r="G199" t="s">
        <v>272</v>
      </c>
      <c r="H199" t="s">
        <v>42</v>
      </c>
      <c r="I199">
        <v>0</v>
      </c>
      <c r="J199" t="s">
        <v>42</v>
      </c>
      <c r="K199" t="s">
        <v>42</v>
      </c>
      <c r="L199" t="s">
        <v>42</v>
      </c>
      <c r="M199" t="s">
        <v>42</v>
      </c>
      <c r="N199" t="s">
        <v>42</v>
      </c>
    </row>
    <row r="200" spans="1:14" x14ac:dyDescent="0.2">
      <c r="A200">
        <v>158</v>
      </c>
      <c r="B200">
        <v>10020</v>
      </c>
      <c r="C200" t="s">
        <v>265</v>
      </c>
      <c r="D200">
        <v>8</v>
      </c>
      <c r="E200">
        <v>1</v>
      </c>
      <c r="F200">
        <v>0</v>
      </c>
      <c r="G200" t="s">
        <v>42</v>
      </c>
      <c r="H200" t="s">
        <v>652</v>
      </c>
      <c r="I200">
        <v>10</v>
      </c>
      <c r="J200" t="s">
        <v>274</v>
      </c>
      <c r="K200" t="s">
        <v>54</v>
      </c>
      <c r="L200" t="s">
        <v>55</v>
      </c>
      <c r="M200" t="s">
        <v>46</v>
      </c>
      <c r="N200" t="s">
        <v>42</v>
      </c>
    </row>
    <row r="201" spans="1:14" x14ac:dyDescent="0.2">
      <c r="A201">
        <v>159</v>
      </c>
      <c r="B201">
        <v>10020</v>
      </c>
      <c r="C201" t="s">
        <v>265</v>
      </c>
      <c r="D201">
        <v>9</v>
      </c>
      <c r="E201">
        <v>1</v>
      </c>
      <c r="F201">
        <v>13</v>
      </c>
      <c r="G201" t="s">
        <v>275</v>
      </c>
      <c r="H201" t="s">
        <v>42</v>
      </c>
      <c r="I201">
        <v>0</v>
      </c>
      <c r="J201" t="s">
        <v>42</v>
      </c>
      <c r="K201" t="s">
        <v>42</v>
      </c>
      <c r="L201" t="s">
        <v>42</v>
      </c>
      <c r="M201" t="s">
        <v>42</v>
      </c>
      <c r="N201" t="s">
        <v>42</v>
      </c>
    </row>
    <row r="202" spans="1:14" x14ac:dyDescent="0.2">
      <c r="A202">
        <v>160</v>
      </c>
      <c r="B202">
        <v>10020</v>
      </c>
      <c r="C202" t="s">
        <v>265</v>
      </c>
      <c r="D202">
        <v>10</v>
      </c>
      <c r="E202">
        <v>1</v>
      </c>
      <c r="F202">
        <v>0</v>
      </c>
      <c r="G202" t="s">
        <v>42</v>
      </c>
      <c r="H202" t="s">
        <v>653</v>
      </c>
      <c r="I202">
        <v>13</v>
      </c>
      <c r="J202" t="s">
        <v>42</v>
      </c>
      <c r="K202" t="s">
        <v>42</v>
      </c>
      <c r="L202" t="s">
        <v>42</v>
      </c>
      <c r="M202" t="s">
        <v>42</v>
      </c>
      <c r="N202" t="s">
        <v>42</v>
      </c>
    </row>
    <row r="203" spans="1:14" x14ac:dyDescent="0.2">
      <c r="B203">
        <v>10021</v>
      </c>
      <c r="C203" t="s">
        <v>277</v>
      </c>
      <c r="D203">
        <v>1</v>
      </c>
      <c r="E203">
        <v>1</v>
      </c>
      <c r="F203">
        <v>0</v>
      </c>
      <c r="I203">
        <v>0</v>
      </c>
    </row>
    <row r="204" spans="1:14" x14ac:dyDescent="0.2">
      <c r="B204">
        <v>10021</v>
      </c>
      <c r="C204" t="s">
        <v>277</v>
      </c>
      <c r="D204">
        <v>2</v>
      </c>
      <c r="E204">
        <v>1</v>
      </c>
      <c r="F204">
        <v>0</v>
      </c>
      <c r="I204">
        <v>0</v>
      </c>
    </row>
    <row r="205" spans="1:14" x14ac:dyDescent="0.2">
      <c r="A205">
        <v>161</v>
      </c>
      <c r="B205">
        <v>10021</v>
      </c>
      <c r="C205" t="s">
        <v>277</v>
      </c>
      <c r="D205">
        <v>3</v>
      </c>
      <c r="E205">
        <v>1</v>
      </c>
      <c r="F205">
        <v>6</v>
      </c>
      <c r="G205" t="s">
        <v>278</v>
      </c>
      <c r="H205" t="s">
        <v>42</v>
      </c>
      <c r="I205">
        <v>0</v>
      </c>
      <c r="J205" t="s">
        <v>42</v>
      </c>
      <c r="K205" t="s">
        <v>42</v>
      </c>
      <c r="L205" t="s">
        <v>42</v>
      </c>
      <c r="M205" t="s">
        <v>42</v>
      </c>
      <c r="N205" t="s">
        <v>42</v>
      </c>
    </row>
    <row r="206" spans="1:14" x14ac:dyDescent="0.2">
      <c r="A206">
        <v>162</v>
      </c>
      <c r="B206">
        <v>10021</v>
      </c>
      <c r="C206" t="s">
        <v>277</v>
      </c>
      <c r="D206">
        <v>4</v>
      </c>
      <c r="E206">
        <v>1</v>
      </c>
      <c r="F206">
        <v>0</v>
      </c>
      <c r="G206" t="s">
        <v>42</v>
      </c>
      <c r="H206" t="s">
        <v>654</v>
      </c>
      <c r="I206">
        <v>6</v>
      </c>
      <c r="J206" t="s">
        <v>280</v>
      </c>
      <c r="K206" t="s">
        <v>44</v>
      </c>
      <c r="L206" t="s">
        <v>45</v>
      </c>
      <c r="M206" t="s">
        <v>46</v>
      </c>
      <c r="N206" t="s">
        <v>42</v>
      </c>
    </row>
    <row r="207" spans="1:14" x14ac:dyDescent="0.2">
      <c r="A207">
        <v>163</v>
      </c>
      <c r="B207">
        <v>10021</v>
      </c>
      <c r="C207" t="s">
        <v>277</v>
      </c>
      <c r="D207">
        <v>5</v>
      </c>
      <c r="E207">
        <v>1</v>
      </c>
      <c r="F207">
        <v>9</v>
      </c>
      <c r="G207" t="s">
        <v>281</v>
      </c>
      <c r="H207" t="s">
        <v>42</v>
      </c>
      <c r="I207">
        <v>0</v>
      </c>
      <c r="J207" t="s">
        <v>42</v>
      </c>
      <c r="K207" t="s">
        <v>42</v>
      </c>
      <c r="L207" t="s">
        <v>42</v>
      </c>
      <c r="M207" t="s">
        <v>42</v>
      </c>
      <c r="N207" t="s">
        <v>42</v>
      </c>
    </row>
    <row r="208" spans="1:14" x14ac:dyDescent="0.2">
      <c r="A208">
        <v>164</v>
      </c>
      <c r="B208">
        <v>10021</v>
      </c>
      <c r="C208" t="s">
        <v>277</v>
      </c>
      <c r="D208">
        <v>6</v>
      </c>
      <c r="E208">
        <v>1</v>
      </c>
      <c r="F208">
        <v>0</v>
      </c>
      <c r="G208" t="s">
        <v>42</v>
      </c>
      <c r="H208" t="s">
        <v>655</v>
      </c>
      <c r="I208">
        <v>9</v>
      </c>
      <c r="J208" t="s">
        <v>283</v>
      </c>
      <c r="K208" t="s">
        <v>49</v>
      </c>
      <c r="L208" t="s">
        <v>50</v>
      </c>
      <c r="M208" t="s">
        <v>46</v>
      </c>
      <c r="N208" t="s">
        <v>42</v>
      </c>
    </row>
    <row r="209" spans="1:14" x14ac:dyDescent="0.2">
      <c r="A209">
        <v>165</v>
      </c>
      <c r="B209">
        <v>10021</v>
      </c>
      <c r="C209" t="s">
        <v>277</v>
      </c>
      <c r="D209">
        <v>7</v>
      </c>
      <c r="E209">
        <v>1</v>
      </c>
      <c r="F209">
        <v>10</v>
      </c>
      <c r="G209" t="s">
        <v>284</v>
      </c>
      <c r="H209" t="s">
        <v>42</v>
      </c>
      <c r="I209">
        <v>0</v>
      </c>
      <c r="J209" t="s">
        <v>42</v>
      </c>
      <c r="K209" t="s">
        <v>42</v>
      </c>
      <c r="L209" t="s">
        <v>42</v>
      </c>
      <c r="M209" t="s">
        <v>42</v>
      </c>
      <c r="N209" t="s">
        <v>42</v>
      </c>
    </row>
    <row r="210" spans="1:14" x14ac:dyDescent="0.2">
      <c r="A210">
        <v>166</v>
      </c>
      <c r="B210">
        <v>10021</v>
      </c>
      <c r="C210" t="s">
        <v>277</v>
      </c>
      <c r="D210">
        <v>8</v>
      </c>
      <c r="E210">
        <v>1</v>
      </c>
      <c r="F210">
        <v>0</v>
      </c>
      <c r="G210" t="s">
        <v>42</v>
      </c>
      <c r="H210" t="s">
        <v>656</v>
      </c>
      <c r="I210">
        <v>10</v>
      </c>
      <c r="J210" t="s">
        <v>286</v>
      </c>
      <c r="K210" t="s">
        <v>54</v>
      </c>
      <c r="L210" t="s">
        <v>55</v>
      </c>
      <c r="M210" t="s">
        <v>46</v>
      </c>
      <c r="N210" t="s">
        <v>42</v>
      </c>
    </row>
    <row r="211" spans="1:14" x14ac:dyDescent="0.2">
      <c r="A211">
        <v>167</v>
      </c>
      <c r="B211">
        <v>10021</v>
      </c>
      <c r="C211" t="s">
        <v>277</v>
      </c>
      <c r="D211">
        <v>9</v>
      </c>
      <c r="E211">
        <v>1</v>
      </c>
      <c r="F211">
        <v>13</v>
      </c>
      <c r="G211" t="s">
        <v>287</v>
      </c>
      <c r="H211" t="s">
        <v>42</v>
      </c>
      <c r="I211">
        <v>0</v>
      </c>
      <c r="J211" t="s">
        <v>42</v>
      </c>
      <c r="K211" t="s">
        <v>42</v>
      </c>
      <c r="L211" t="s">
        <v>42</v>
      </c>
      <c r="M211" t="s">
        <v>42</v>
      </c>
      <c r="N211" t="s">
        <v>42</v>
      </c>
    </row>
    <row r="212" spans="1:14" x14ac:dyDescent="0.2">
      <c r="A212">
        <v>168</v>
      </c>
      <c r="B212">
        <v>10021</v>
      </c>
      <c r="C212" t="s">
        <v>277</v>
      </c>
      <c r="D212">
        <v>10</v>
      </c>
      <c r="E212">
        <v>1</v>
      </c>
      <c r="F212">
        <v>0</v>
      </c>
      <c r="G212" t="s">
        <v>42</v>
      </c>
      <c r="H212" t="s">
        <v>657</v>
      </c>
      <c r="I212">
        <v>13</v>
      </c>
      <c r="J212" t="s">
        <v>42</v>
      </c>
      <c r="K212" t="s">
        <v>42</v>
      </c>
      <c r="L212" t="s">
        <v>42</v>
      </c>
      <c r="M212" t="s">
        <v>42</v>
      </c>
      <c r="N212" t="s">
        <v>42</v>
      </c>
    </row>
    <row r="213" spans="1:14" x14ac:dyDescent="0.2">
      <c r="B213">
        <v>10022</v>
      </c>
      <c r="C213" t="s">
        <v>289</v>
      </c>
      <c r="D213">
        <v>1</v>
      </c>
      <c r="E213">
        <v>1</v>
      </c>
      <c r="F213">
        <v>0</v>
      </c>
      <c r="I213">
        <v>0</v>
      </c>
    </row>
    <row r="214" spans="1:14" x14ac:dyDescent="0.2">
      <c r="B214">
        <v>10022</v>
      </c>
      <c r="C214" t="s">
        <v>289</v>
      </c>
      <c r="D214">
        <v>2</v>
      </c>
      <c r="E214">
        <v>1</v>
      </c>
      <c r="F214">
        <v>0</v>
      </c>
      <c r="I214">
        <v>0</v>
      </c>
    </row>
    <row r="215" spans="1:14" x14ac:dyDescent="0.2">
      <c r="A215">
        <v>169</v>
      </c>
      <c r="B215">
        <v>10022</v>
      </c>
      <c r="C215" t="s">
        <v>289</v>
      </c>
      <c r="D215">
        <v>3</v>
      </c>
      <c r="E215">
        <v>1</v>
      </c>
      <c r="F215">
        <v>6</v>
      </c>
      <c r="G215" t="s">
        <v>290</v>
      </c>
      <c r="H215" t="s">
        <v>42</v>
      </c>
      <c r="I215">
        <v>0</v>
      </c>
      <c r="J215" t="s">
        <v>42</v>
      </c>
      <c r="K215" t="s">
        <v>42</v>
      </c>
      <c r="L215" t="s">
        <v>42</v>
      </c>
      <c r="M215" t="s">
        <v>42</v>
      </c>
      <c r="N215" t="s">
        <v>42</v>
      </c>
    </row>
    <row r="216" spans="1:14" x14ac:dyDescent="0.2">
      <c r="A216">
        <v>170</v>
      </c>
      <c r="B216">
        <v>10022</v>
      </c>
      <c r="C216" t="s">
        <v>289</v>
      </c>
      <c r="D216">
        <v>4</v>
      </c>
      <c r="E216">
        <v>1</v>
      </c>
      <c r="F216">
        <v>0</v>
      </c>
      <c r="G216" t="s">
        <v>42</v>
      </c>
      <c r="H216" t="s">
        <v>658</v>
      </c>
      <c r="I216">
        <v>6</v>
      </c>
      <c r="J216" t="s">
        <v>292</v>
      </c>
      <c r="K216" t="s">
        <v>44</v>
      </c>
      <c r="L216" t="s">
        <v>45</v>
      </c>
      <c r="M216" t="s">
        <v>46</v>
      </c>
      <c r="N216" t="s">
        <v>42</v>
      </c>
    </row>
    <row r="217" spans="1:14" x14ac:dyDescent="0.2">
      <c r="A217">
        <v>171</v>
      </c>
      <c r="B217">
        <v>10022</v>
      </c>
      <c r="C217" t="s">
        <v>289</v>
      </c>
      <c r="D217">
        <v>5</v>
      </c>
      <c r="E217">
        <v>1</v>
      </c>
      <c r="F217">
        <v>9</v>
      </c>
      <c r="G217" t="s">
        <v>293</v>
      </c>
      <c r="H217" t="s">
        <v>42</v>
      </c>
      <c r="I217">
        <v>0</v>
      </c>
      <c r="J217" t="s">
        <v>42</v>
      </c>
      <c r="K217" t="s">
        <v>42</v>
      </c>
      <c r="L217" t="s">
        <v>42</v>
      </c>
      <c r="M217" t="s">
        <v>42</v>
      </c>
      <c r="N217" t="s">
        <v>42</v>
      </c>
    </row>
    <row r="218" spans="1:14" x14ac:dyDescent="0.2">
      <c r="A218">
        <v>172</v>
      </c>
      <c r="B218">
        <v>10022</v>
      </c>
      <c r="C218" t="s">
        <v>289</v>
      </c>
      <c r="D218">
        <v>6</v>
      </c>
      <c r="E218">
        <v>1</v>
      </c>
      <c r="F218">
        <v>0</v>
      </c>
      <c r="G218" t="s">
        <v>42</v>
      </c>
      <c r="H218" t="s">
        <v>659</v>
      </c>
      <c r="I218">
        <v>9</v>
      </c>
      <c r="J218">
        <v>3151050</v>
      </c>
      <c r="K218" t="s">
        <v>49</v>
      </c>
      <c r="L218" t="s">
        <v>50</v>
      </c>
      <c r="M218" t="s">
        <v>46</v>
      </c>
      <c r="N218" t="s">
        <v>42</v>
      </c>
    </row>
    <row r="219" spans="1:14" x14ac:dyDescent="0.2">
      <c r="A219">
        <v>173</v>
      </c>
      <c r="B219">
        <v>10022</v>
      </c>
      <c r="C219" t="s">
        <v>289</v>
      </c>
      <c r="D219">
        <v>7</v>
      </c>
      <c r="E219">
        <v>1</v>
      </c>
      <c r="F219">
        <v>10</v>
      </c>
      <c r="G219" t="s">
        <v>295</v>
      </c>
      <c r="H219" t="s">
        <v>42</v>
      </c>
      <c r="I219">
        <v>0</v>
      </c>
      <c r="J219" t="s">
        <v>42</v>
      </c>
      <c r="K219" t="s">
        <v>42</v>
      </c>
      <c r="L219" t="s">
        <v>42</v>
      </c>
      <c r="M219" t="s">
        <v>42</v>
      </c>
      <c r="N219" t="s">
        <v>42</v>
      </c>
    </row>
    <row r="220" spans="1:14" x14ac:dyDescent="0.2">
      <c r="A220">
        <v>174</v>
      </c>
      <c r="B220">
        <v>10022</v>
      </c>
      <c r="C220" t="s">
        <v>289</v>
      </c>
      <c r="D220">
        <v>8</v>
      </c>
      <c r="E220">
        <v>1</v>
      </c>
      <c r="F220">
        <v>0</v>
      </c>
      <c r="G220" t="s">
        <v>42</v>
      </c>
      <c r="H220" t="s">
        <v>660</v>
      </c>
      <c r="I220">
        <v>10</v>
      </c>
      <c r="J220" t="s">
        <v>297</v>
      </c>
      <c r="K220" t="s">
        <v>54</v>
      </c>
      <c r="L220" t="s">
        <v>55</v>
      </c>
      <c r="M220" t="s">
        <v>46</v>
      </c>
      <c r="N220" t="s">
        <v>42</v>
      </c>
    </row>
    <row r="221" spans="1:14" x14ac:dyDescent="0.2">
      <c r="A221">
        <v>175</v>
      </c>
      <c r="B221">
        <v>10022</v>
      </c>
      <c r="C221" t="s">
        <v>289</v>
      </c>
      <c r="D221">
        <v>9</v>
      </c>
      <c r="E221">
        <v>1</v>
      </c>
      <c r="F221">
        <v>13</v>
      </c>
      <c r="G221" t="s">
        <v>298</v>
      </c>
      <c r="H221" t="s">
        <v>42</v>
      </c>
      <c r="I221">
        <v>0</v>
      </c>
      <c r="J221" t="s">
        <v>42</v>
      </c>
      <c r="K221" t="s">
        <v>42</v>
      </c>
      <c r="L221" t="s">
        <v>42</v>
      </c>
      <c r="M221" t="s">
        <v>42</v>
      </c>
      <c r="N221" t="s">
        <v>42</v>
      </c>
    </row>
    <row r="222" spans="1:14" x14ac:dyDescent="0.2">
      <c r="A222">
        <v>176</v>
      </c>
      <c r="B222">
        <v>10022</v>
      </c>
      <c r="C222" t="s">
        <v>289</v>
      </c>
      <c r="D222">
        <v>10</v>
      </c>
      <c r="E222">
        <v>1</v>
      </c>
      <c r="F222">
        <v>0</v>
      </c>
      <c r="G222" t="s">
        <v>42</v>
      </c>
      <c r="H222" t="s">
        <v>661</v>
      </c>
      <c r="I222">
        <v>13</v>
      </c>
      <c r="J222" t="s">
        <v>42</v>
      </c>
      <c r="K222" t="s">
        <v>42</v>
      </c>
      <c r="L222" t="s">
        <v>42</v>
      </c>
      <c r="M222" t="s">
        <v>42</v>
      </c>
      <c r="N222" t="s">
        <v>42</v>
      </c>
    </row>
    <row r="223" spans="1:14" x14ac:dyDescent="0.2">
      <c r="B223">
        <v>10023</v>
      </c>
      <c r="C223" t="s">
        <v>300</v>
      </c>
      <c r="D223">
        <v>1</v>
      </c>
      <c r="E223">
        <v>1</v>
      </c>
      <c r="F223">
        <v>0</v>
      </c>
      <c r="I223">
        <v>0</v>
      </c>
    </row>
    <row r="224" spans="1:14" x14ac:dyDescent="0.2">
      <c r="B224">
        <v>10023</v>
      </c>
      <c r="C224" t="s">
        <v>300</v>
      </c>
      <c r="D224">
        <v>2</v>
      </c>
      <c r="E224">
        <v>1</v>
      </c>
      <c r="F224">
        <v>0</v>
      </c>
      <c r="I224">
        <v>0</v>
      </c>
    </row>
    <row r="225" spans="1:14" x14ac:dyDescent="0.2">
      <c r="A225">
        <v>177</v>
      </c>
      <c r="B225">
        <v>10023</v>
      </c>
      <c r="C225" t="s">
        <v>300</v>
      </c>
      <c r="D225">
        <v>3</v>
      </c>
      <c r="E225">
        <v>1</v>
      </c>
      <c r="F225">
        <v>6</v>
      </c>
      <c r="G225" t="s">
        <v>301</v>
      </c>
      <c r="H225" t="s">
        <v>42</v>
      </c>
      <c r="I225">
        <v>0</v>
      </c>
      <c r="J225" t="s">
        <v>42</v>
      </c>
      <c r="K225" t="s">
        <v>42</v>
      </c>
      <c r="L225" t="s">
        <v>42</v>
      </c>
      <c r="M225" t="s">
        <v>42</v>
      </c>
      <c r="N225" t="s">
        <v>42</v>
      </c>
    </row>
    <row r="226" spans="1:14" x14ac:dyDescent="0.2">
      <c r="A226">
        <v>178</v>
      </c>
      <c r="B226">
        <v>10023</v>
      </c>
      <c r="C226" t="s">
        <v>300</v>
      </c>
      <c r="D226">
        <v>4</v>
      </c>
      <c r="E226">
        <v>1</v>
      </c>
      <c r="F226">
        <v>0</v>
      </c>
      <c r="G226" t="s">
        <v>42</v>
      </c>
      <c r="H226" t="s">
        <v>662</v>
      </c>
      <c r="I226">
        <v>6</v>
      </c>
      <c r="J226" t="s">
        <v>303</v>
      </c>
      <c r="K226" t="s">
        <v>44</v>
      </c>
      <c r="L226" t="s">
        <v>45</v>
      </c>
      <c r="M226" t="s">
        <v>46</v>
      </c>
      <c r="N226" t="s">
        <v>42</v>
      </c>
    </row>
    <row r="227" spans="1:14" x14ac:dyDescent="0.2">
      <c r="A227">
        <v>179</v>
      </c>
      <c r="B227">
        <v>10023</v>
      </c>
      <c r="C227" t="s">
        <v>300</v>
      </c>
      <c r="D227">
        <v>5</v>
      </c>
      <c r="E227">
        <v>1</v>
      </c>
      <c r="F227">
        <v>9</v>
      </c>
      <c r="G227" t="s">
        <v>304</v>
      </c>
      <c r="H227" t="s">
        <v>42</v>
      </c>
      <c r="I227">
        <v>0</v>
      </c>
      <c r="J227" t="s">
        <v>42</v>
      </c>
      <c r="K227" t="s">
        <v>42</v>
      </c>
      <c r="L227" t="s">
        <v>42</v>
      </c>
      <c r="M227" t="s">
        <v>42</v>
      </c>
      <c r="N227" t="s">
        <v>42</v>
      </c>
    </row>
    <row r="228" spans="1:14" x14ac:dyDescent="0.2">
      <c r="A228">
        <v>180</v>
      </c>
      <c r="B228">
        <v>10023</v>
      </c>
      <c r="C228" t="s">
        <v>300</v>
      </c>
      <c r="D228">
        <v>6</v>
      </c>
      <c r="E228">
        <v>1</v>
      </c>
      <c r="F228">
        <v>0</v>
      </c>
      <c r="G228" t="s">
        <v>42</v>
      </c>
      <c r="H228" t="s">
        <v>663</v>
      </c>
      <c r="I228">
        <v>9</v>
      </c>
      <c r="J228" t="s">
        <v>306</v>
      </c>
      <c r="K228" t="s">
        <v>49</v>
      </c>
      <c r="L228" t="s">
        <v>50</v>
      </c>
      <c r="M228" t="s">
        <v>46</v>
      </c>
      <c r="N228" t="s">
        <v>42</v>
      </c>
    </row>
    <row r="229" spans="1:14" x14ac:dyDescent="0.2">
      <c r="A229">
        <v>181</v>
      </c>
      <c r="B229">
        <v>10023</v>
      </c>
      <c r="C229" t="s">
        <v>300</v>
      </c>
      <c r="D229">
        <v>7</v>
      </c>
      <c r="E229">
        <v>1</v>
      </c>
      <c r="F229">
        <v>10</v>
      </c>
      <c r="G229" t="s">
        <v>307</v>
      </c>
      <c r="H229" t="s">
        <v>42</v>
      </c>
      <c r="I229">
        <v>0</v>
      </c>
      <c r="J229" t="s">
        <v>42</v>
      </c>
      <c r="K229" t="s">
        <v>42</v>
      </c>
      <c r="L229" t="s">
        <v>42</v>
      </c>
      <c r="M229" t="s">
        <v>42</v>
      </c>
      <c r="N229" t="s">
        <v>42</v>
      </c>
    </row>
    <row r="230" spans="1:14" x14ac:dyDescent="0.2">
      <c r="A230">
        <v>182</v>
      </c>
      <c r="B230">
        <v>10023</v>
      </c>
      <c r="C230" t="s">
        <v>300</v>
      </c>
      <c r="D230">
        <v>8</v>
      </c>
      <c r="E230">
        <v>1</v>
      </c>
      <c r="F230">
        <v>0</v>
      </c>
      <c r="G230" t="s">
        <v>42</v>
      </c>
      <c r="H230" t="s">
        <v>664</v>
      </c>
      <c r="I230">
        <v>10</v>
      </c>
      <c r="J230" t="s">
        <v>309</v>
      </c>
      <c r="K230" t="s">
        <v>54</v>
      </c>
      <c r="L230" t="s">
        <v>55</v>
      </c>
      <c r="M230" t="s">
        <v>46</v>
      </c>
      <c r="N230" t="s">
        <v>42</v>
      </c>
    </row>
    <row r="231" spans="1:14" x14ac:dyDescent="0.2">
      <c r="A231">
        <v>183</v>
      </c>
      <c r="B231">
        <v>10023</v>
      </c>
      <c r="C231" t="s">
        <v>300</v>
      </c>
      <c r="D231">
        <v>9</v>
      </c>
      <c r="E231">
        <v>1</v>
      </c>
      <c r="F231">
        <v>13</v>
      </c>
      <c r="G231" t="s">
        <v>310</v>
      </c>
      <c r="H231" t="s">
        <v>42</v>
      </c>
      <c r="I231">
        <v>0</v>
      </c>
      <c r="J231" t="s">
        <v>42</v>
      </c>
      <c r="K231" t="s">
        <v>42</v>
      </c>
      <c r="L231" t="s">
        <v>42</v>
      </c>
      <c r="M231" t="s">
        <v>42</v>
      </c>
      <c r="N231" t="s">
        <v>42</v>
      </c>
    </row>
    <row r="232" spans="1:14" x14ac:dyDescent="0.2">
      <c r="A232">
        <v>184</v>
      </c>
      <c r="B232">
        <v>10023</v>
      </c>
      <c r="C232" t="s">
        <v>300</v>
      </c>
      <c r="D232">
        <v>10</v>
      </c>
      <c r="E232">
        <v>1</v>
      </c>
      <c r="F232">
        <v>0</v>
      </c>
      <c r="G232" t="s">
        <v>42</v>
      </c>
      <c r="H232" t="s">
        <v>665</v>
      </c>
      <c r="I232">
        <v>13</v>
      </c>
      <c r="J232" t="s">
        <v>42</v>
      </c>
      <c r="K232" t="s">
        <v>42</v>
      </c>
      <c r="L232" t="s">
        <v>42</v>
      </c>
      <c r="M232" t="s">
        <v>42</v>
      </c>
      <c r="N232" t="s">
        <v>42</v>
      </c>
    </row>
    <row r="233" spans="1:14" x14ac:dyDescent="0.2">
      <c r="B233">
        <v>10024</v>
      </c>
      <c r="C233" t="s">
        <v>312</v>
      </c>
      <c r="D233">
        <v>1</v>
      </c>
      <c r="E233">
        <v>1</v>
      </c>
      <c r="F233">
        <v>0</v>
      </c>
      <c r="I233">
        <v>0</v>
      </c>
    </row>
    <row r="234" spans="1:14" x14ac:dyDescent="0.2">
      <c r="B234">
        <v>10024</v>
      </c>
      <c r="C234" t="s">
        <v>312</v>
      </c>
      <c r="D234">
        <v>2</v>
      </c>
      <c r="E234">
        <v>1</v>
      </c>
      <c r="F234">
        <v>0</v>
      </c>
      <c r="I234">
        <v>0</v>
      </c>
    </row>
    <row r="235" spans="1:14" x14ac:dyDescent="0.2">
      <c r="A235">
        <v>185</v>
      </c>
      <c r="B235">
        <v>10024</v>
      </c>
      <c r="C235" t="s">
        <v>312</v>
      </c>
      <c r="D235">
        <v>3</v>
      </c>
      <c r="E235">
        <v>1</v>
      </c>
      <c r="F235">
        <v>6</v>
      </c>
      <c r="G235" t="s">
        <v>313</v>
      </c>
      <c r="H235" t="s">
        <v>42</v>
      </c>
      <c r="I235">
        <v>0</v>
      </c>
      <c r="J235" t="s">
        <v>42</v>
      </c>
      <c r="K235" t="s">
        <v>42</v>
      </c>
      <c r="L235" t="s">
        <v>42</v>
      </c>
      <c r="M235" t="s">
        <v>42</v>
      </c>
      <c r="N235" t="s">
        <v>42</v>
      </c>
    </row>
    <row r="236" spans="1:14" x14ac:dyDescent="0.2">
      <c r="A236">
        <v>186</v>
      </c>
      <c r="B236">
        <v>10024</v>
      </c>
      <c r="C236" t="s">
        <v>312</v>
      </c>
      <c r="D236">
        <v>4</v>
      </c>
      <c r="E236">
        <v>1</v>
      </c>
      <c r="F236">
        <v>0</v>
      </c>
      <c r="G236" t="s">
        <v>42</v>
      </c>
      <c r="H236" t="s">
        <v>666</v>
      </c>
      <c r="I236">
        <v>6</v>
      </c>
      <c r="J236" t="s">
        <v>315</v>
      </c>
      <c r="K236" t="s">
        <v>44</v>
      </c>
      <c r="L236" t="s">
        <v>45</v>
      </c>
      <c r="M236" t="s">
        <v>46</v>
      </c>
      <c r="N236" t="s">
        <v>42</v>
      </c>
    </row>
    <row r="237" spans="1:14" x14ac:dyDescent="0.2">
      <c r="A237">
        <v>187</v>
      </c>
      <c r="B237">
        <v>10024</v>
      </c>
      <c r="C237" t="s">
        <v>312</v>
      </c>
      <c r="D237">
        <v>5</v>
      </c>
      <c r="E237">
        <v>1</v>
      </c>
      <c r="F237">
        <v>9</v>
      </c>
      <c r="G237" t="s">
        <v>316</v>
      </c>
      <c r="H237" t="s">
        <v>42</v>
      </c>
      <c r="I237">
        <v>0</v>
      </c>
      <c r="J237" t="s">
        <v>42</v>
      </c>
      <c r="K237" t="s">
        <v>42</v>
      </c>
      <c r="L237" t="s">
        <v>42</v>
      </c>
      <c r="M237" t="s">
        <v>42</v>
      </c>
      <c r="N237" t="s">
        <v>42</v>
      </c>
    </row>
    <row r="238" spans="1:14" x14ac:dyDescent="0.2">
      <c r="A238">
        <v>188</v>
      </c>
      <c r="B238">
        <v>10024</v>
      </c>
      <c r="C238" t="s">
        <v>312</v>
      </c>
      <c r="D238">
        <v>6</v>
      </c>
      <c r="E238">
        <v>1</v>
      </c>
      <c r="F238">
        <v>0</v>
      </c>
      <c r="G238" t="s">
        <v>42</v>
      </c>
      <c r="H238" t="s">
        <v>667</v>
      </c>
      <c r="I238">
        <v>9</v>
      </c>
      <c r="J238" t="s">
        <v>318</v>
      </c>
      <c r="K238" t="s">
        <v>49</v>
      </c>
      <c r="L238" t="s">
        <v>50</v>
      </c>
      <c r="M238" t="s">
        <v>46</v>
      </c>
      <c r="N238" t="s">
        <v>42</v>
      </c>
    </row>
    <row r="239" spans="1:14" x14ac:dyDescent="0.2">
      <c r="A239">
        <v>189</v>
      </c>
      <c r="B239">
        <v>10024</v>
      </c>
      <c r="C239" t="s">
        <v>312</v>
      </c>
      <c r="D239">
        <v>7</v>
      </c>
      <c r="E239">
        <v>1</v>
      </c>
      <c r="F239">
        <v>10</v>
      </c>
      <c r="G239" t="s">
        <v>319</v>
      </c>
      <c r="H239" t="s">
        <v>42</v>
      </c>
      <c r="I239">
        <v>0</v>
      </c>
      <c r="J239" t="s">
        <v>42</v>
      </c>
      <c r="K239" t="s">
        <v>42</v>
      </c>
      <c r="L239" t="s">
        <v>42</v>
      </c>
      <c r="M239" t="s">
        <v>42</v>
      </c>
      <c r="N239" t="s">
        <v>42</v>
      </c>
    </row>
    <row r="240" spans="1:14" x14ac:dyDescent="0.2">
      <c r="A240">
        <v>190</v>
      </c>
      <c r="B240">
        <v>10024</v>
      </c>
      <c r="C240" t="s">
        <v>312</v>
      </c>
      <c r="D240">
        <v>8</v>
      </c>
      <c r="E240">
        <v>1</v>
      </c>
      <c r="F240">
        <v>0</v>
      </c>
      <c r="G240" t="s">
        <v>42</v>
      </c>
      <c r="H240" t="s">
        <v>668</v>
      </c>
      <c r="I240">
        <v>10</v>
      </c>
      <c r="J240" t="s">
        <v>321</v>
      </c>
      <c r="K240" t="s">
        <v>54</v>
      </c>
      <c r="L240" t="s">
        <v>55</v>
      </c>
      <c r="M240" t="s">
        <v>46</v>
      </c>
      <c r="N240" t="s">
        <v>42</v>
      </c>
    </row>
    <row r="241" spans="1:14" x14ac:dyDescent="0.2">
      <c r="A241">
        <v>191</v>
      </c>
      <c r="B241">
        <v>10024</v>
      </c>
      <c r="C241" t="s">
        <v>312</v>
      </c>
      <c r="D241">
        <v>9</v>
      </c>
      <c r="E241">
        <v>1</v>
      </c>
      <c r="F241">
        <v>13</v>
      </c>
      <c r="G241" t="s">
        <v>322</v>
      </c>
      <c r="H241" t="s">
        <v>42</v>
      </c>
      <c r="I241">
        <v>0</v>
      </c>
      <c r="J241" t="s">
        <v>42</v>
      </c>
      <c r="K241" t="s">
        <v>42</v>
      </c>
      <c r="L241" t="s">
        <v>42</v>
      </c>
      <c r="M241" t="s">
        <v>42</v>
      </c>
      <c r="N241" t="s">
        <v>42</v>
      </c>
    </row>
    <row r="242" spans="1:14" x14ac:dyDescent="0.2">
      <c r="A242">
        <v>192</v>
      </c>
      <c r="B242">
        <v>10024</v>
      </c>
      <c r="C242" t="s">
        <v>312</v>
      </c>
      <c r="D242">
        <v>10</v>
      </c>
      <c r="E242">
        <v>1</v>
      </c>
      <c r="F242">
        <v>0</v>
      </c>
      <c r="G242" t="s">
        <v>42</v>
      </c>
      <c r="H242" t="s">
        <v>669</v>
      </c>
      <c r="I242">
        <v>13</v>
      </c>
      <c r="J242" t="s">
        <v>42</v>
      </c>
      <c r="K242" t="s">
        <v>42</v>
      </c>
      <c r="L242" t="s">
        <v>42</v>
      </c>
      <c r="M242" t="s">
        <v>42</v>
      </c>
      <c r="N242" t="s">
        <v>42</v>
      </c>
    </row>
    <row r="243" spans="1:14" x14ac:dyDescent="0.2">
      <c r="B243">
        <v>10026</v>
      </c>
      <c r="C243" t="s">
        <v>324</v>
      </c>
      <c r="D243">
        <v>1</v>
      </c>
      <c r="E243">
        <v>1</v>
      </c>
      <c r="F243">
        <v>0</v>
      </c>
      <c r="I243">
        <v>0</v>
      </c>
    </row>
    <row r="244" spans="1:14" x14ac:dyDescent="0.2">
      <c r="B244">
        <v>10026</v>
      </c>
      <c r="C244" t="s">
        <v>324</v>
      </c>
      <c r="D244">
        <v>2</v>
      </c>
      <c r="E244">
        <v>1</v>
      </c>
      <c r="F244">
        <v>0</v>
      </c>
      <c r="I244">
        <v>0</v>
      </c>
    </row>
    <row r="245" spans="1:14" x14ac:dyDescent="0.2">
      <c r="A245">
        <v>193</v>
      </c>
      <c r="B245">
        <v>10026</v>
      </c>
      <c r="C245" t="s">
        <v>324</v>
      </c>
      <c r="D245">
        <v>3</v>
      </c>
      <c r="E245">
        <v>1</v>
      </c>
      <c r="F245">
        <v>6</v>
      </c>
      <c r="G245" t="s">
        <v>325</v>
      </c>
      <c r="H245" t="s">
        <v>42</v>
      </c>
      <c r="I245">
        <v>0</v>
      </c>
      <c r="J245" t="s">
        <v>42</v>
      </c>
      <c r="K245" t="s">
        <v>42</v>
      </c>
      <c r="L245" t="s">
        <v>42</v>
      </c>
      <c r="M245" t="s">
        <v>42</v>
      </c>
      <c r="N245" t="s">
        <v>42</v>
      </c>
    </row>
    <row r="246" spans="1:14" x14ac:dyDescent="0.2">
      <c r="A246">
        <v>194</v>
      </c>
      <c r="B246">
        <v>10026</v>
      </c>
      <c r="C246" t="s">
        <v>324</v>
      </c>
      <c r="D246">
        <v>4</v>
      </c>
      <c r="E246">
        <v>1</v>
      </c>
      <c r="F246">
        <v>0</v>
      </c>
      <c r="G246" t="s">
        <v>42</v>
      </c>
      <c r="H246" t="s">
        <v>670</v>
      </c>
      <c r="I246">
        <v>6</v>
      </c>
      <c r="J246" t="s">
        <v>327</v>
      </c>
      <c r="K246" t="s">
        <v>44</v>
      </c>
      <c r="L246" t="s">
        <v>45</v>
      </c>
      <c r="M246" t="s">
        <v>46</v>
      </c>
      <c r="N246" t="s">
        <v>42</v>
      </c>
    </row>
    <row r="247" spans="1:14" x14ac:dyDescent="0.2">
      <c r="A247">
        <v>195</v>
      </c>
      <c r="B247">
        <v>10026</v>
      </c>
      <c r="C247" t="s">
        <v>324</v>
      </c>
      <c r="D247">
        <v>5</v>
      </c>
      <c r="E247">
        <v>1</v>
      </c>
      <c r="F247">
        <v>9</v>
      </c>
      <c r="G247" t="s">
        <v>328</v>
      </c>
      <c r="H247" t="s">
        <v>42</v>
      </c>
      <c r="I247">
        <v>0</v>
      </c>
      <c r="J247" t="s">
        <v>42</v>
      </c>
      <c r="K247" t="s">
        <v>42</v>
      </c>
      <c r="L247" t="s">
        <v>42</v>
      </c>
      <c r="M247" t="s">
        <v>42</v>
      </c>
      <c r="N247" t="s">
        <v>42</v>
      </c>
    </row>
    <row r="248" spans="1:14" x14ac:dyDescent="0.2">
      <c r="A248">
        <v>196</v>
      </c>
      <c r="B248">
        <v>10026</v>
      </c>
      <c r="C248" t="s">
        <v>324</v>
      </c>
      <c r="D248">
        <v>6</v>
      </c>
      <c r="E248">
        <v>1</v>
      </c>
      <c r="F248">
        <v>0</v>
      </c>
      <c r="G248" t="s">
        <v>42</v>
      </c>
      <c r="H248" t="s">
        <v>671</v>
      </c>
      <c r="I248">
        <v>9</v>
      </c>
      <c r="J248" t="s">
        <v>330</v>
      </c>
      <c r="K248" t="s">
        <v>49</v>
      </c>
      <c r="L248" t="s">
        <v>50</v>
      </c>
      <c r="M248" t="s">
        <v>46</v>
      </c>
      <c r="N248" t="s">
        <v>42</v>
      </c>
    </row>
    <row r="249" spans="1:14" x14ac:dyDescent="0.2">
      <c r="A249">
        <v>197</v>
      </c>
      <c r="B249">
        <v>10026</v>
      </c>
      <c r="C249" t="s">
        <v>324</v>
      </c>
      <c r="D249">
        <v>7</v>
      </c>
      <c r="E249">
        <v>1</v>
      </c>
      <c r="F249">
        <v>10</v>
      </c>
      <c r="G249" t="s">
        <v>331</v>
      </c>
      <c r="H249" t="s">
        <v>42</v>
      </c>
      <c r="I249">
        <v>0</v>
      </c>
      <c r="J249" t="s">
        <v>42</v>
      </c>
      <c r="K249" t="s">
        <v>42</v>
      </c>
      <c r="L249" t="s">
        <v>42</v>
      </c>
      <c r="M249" t="s">
        <v>42</v>
      </c>
      <c r="N249" t="s">
        <v>42</v>
      </c>
    </row>
    <row r="250" spans="1:14" x14ac:dyDescent="0.2">
      <c r="A250">
        <v>198</v>
      </c>
      <c r="B250">
        <v>10026</v>
      </c>
      <c r="C250" t="s">
        <v>324</v>
      </c>
      <c r="D250">
        <v>8</v>
      </c>
      <c r="E250">
        <v>1</v>
      </c>
      <c r="F250">
        <v>0</v>
      </c>
      <c r="G250" t="s">
        <v>42</v>
      </c>
      <c r="H250" t="s">
        <v>672</v>
      </c>
      <c r="I250">
        <v>10</v>
      </c>
      <c r="J250" t="s">
        <v>333</v>
      </c>
      <c r="K250" t="s">
        <v>54</v>
      </c>
      <c r="L250" t="s">
        <v>55</v>
      </c>
      <c r="M250" t="s">
        <v>46</v>
      </c>
      <c r="N250" t="s">
        <v>42</v>
      </c>
    </row>
    <row r="251" spans="1:14" x14ac:dyDescent="0.2">
      <c r="A251">
        <v>199</v>
      </c>
      <c r="B251">
        <v>10026</v>
      </c>
      <c r="C251" t="s">
        <v>324</v>
      </c>
      <c r="D251">
        <v>9</v>
      </c>
      <c r="E251">
        <v>1</v>
      </c>
      <c r="F251">
        <v>13</v>
      </c>
      <c r="G251" t="s">
        <v>334</v>
      </c>
      <c r="H251" t="s">
        <v>42</v>
      </c>
      <c r="I251">
        <v>0</v>
      </c>
      <c r="J251" t="s">
        <v>42</v>
      </c>
      <c r="K251" t="s">
        <v>42</v>
      </c>
      <c r="L251" t="s">
        <v>42</v>
      </c>
      <c r="M251" t="s">
        <v>42</v>
      </c>
      <c r="N251" t="s">
        <v>42</v>
      </c>
    </row>
    <row r="252" spans="1:14" x14ac:dyDescent="0.2">
      <c r="A252">
        <v>200</v>
      </c>
      <c r="B252">
        <v>10026</v>
      </c>
      <c r="C252" t="s">
        <v>324</v>
      </c>
      <c r="D252">
        <v>10</v>
      </c>
      <c r="E252">
        <v>1</v>
      </c>
      <c r="F252">
        <v>0</v>
      </c>
      <c r="G252" t="s">
        <v>42</v>
      </c>
      <c r="H252" t="s">
        <v>673</v>
      </c>
      <c r="I252">
        <v>13</v>
      </c>
      <c r="J252" t="s">
        <v>42</v>
      </c>
      <c r="K252" t="s">
        <v>42</v>
      </c>
      <c r="L252" t="s">
        <v>42</v>
      </c>
      <c r="M252" t="s">
        <v>42</v>
      </c>
      <c r="N252" t="s">
        <v>42</v>
      </c>
    </row>
    <row r="253" spans="1:14" x14ac:dyDescent="0.2">
      <c r="B253">
        <v>10033</v>
      </c>
      <c r="C253" t="s">
        <v>336</v>
      </c>
      <c r="D253">
        <v>1</v>
      </c>
      <c r="E253">
        <v>1</v>
      </c>
      <c r="F253">
        <v>0</v>
      </c>
      <c r="I253">
        <v>0</v>
      </c>
    </row>
    <row r="254" spans="1:14" x14ac:dyDescent="0.2">
      <c r="B254">
        <v>10033</v>
      </c>
      <c r="C254" t="s">
        <v>336</v>
      </c>
      <c r="D254">
        <v>2</v>
      </c>
      <c r="E254">
        <v>1</v>
      </c>
      <c r="F254">
        <v>0</v>
      </c>
      <c r="I254">
        <v>0</v>
      </c>
    </row>
    <row r="255" spans="1:14" x14ac:dyDescent="0.2">
      <c r="A255">
        <v>201</v>
      </c>
      <c r="B255">
        <v>10033</v>
      </c>
      <c r="C255" t="s">
        <v>336</v>
      </c>
      <c r="D255">
        <v>3</v>
      </c>
      <c r="E255">
        <v>1</v>
      </c>
      <c r="F255">
        <v>6</v>
      </c>
      <c r="G255" t="s">
        <v>337</v>
      </c>
      <c r="H255" t="s">
        <v>42</v>
      </c>
      <c r="I255">
        <v>0</v>
      </c>
      <c r="J255" t="s">
        <v>42</v>
      </c>
      <c r="K255" t="s">
        <v>42</v>
      </c>
      <c r="L255" t="s">
        <v>42</v>
      </c>
      <c r="M255" t="s">
        <v>42</v>
      </c>
      <c r="N255" t="s">
        <v>42</v>
      </c>
    </row>
    <row r="256" spans="1:14" x14ac:dyDescent="0.2">
      <c r="A256">
        <v>202</v>
      </c>
      <c r="B256">
        <v>10033</v>
      </c>
      <c r="C256" t="s">
        <v>336</v>
      </c>
      <c r="D256">
        <v>4</v>
      </c>
      <c r="E256">
        <v>1</v>
      </c>
      <c r="F256">
        <v>0</v>
      </c>
      <c r="G256" t="s">
        <v>42</v>
      </c>
      <c r="H256" t="s">
        <v>674</v>
      </c>
      <c r="I256">
        <v>6</v>
      </c>
      <c r="J256" t="s">
        <v>339</v>
      </c>
      <c r="K256" t="s">
        <v>44</v>
      </c>
      <c r="L256" t="s">
        <v>45</v>
      </c>
      <c r="M256" t="s">
        <v>46</v>
      </c>
      <c r="N256" t="s">
        <v>42</v>
      </c>
    </row>
    <row r="257" spans="1:14" x14ac:dyDescent="0.2">
      <c r="A257">
        <v>203</v>
      </c>
      <c r="B257">
        <v>10033</v>
      </c>
      <c r="C257" t="s">
        <v>336</v>
      </c>
      <c r="D257">
        <v>5</v>
      </c>
      <c r="E257">
        <v>1</v>
      </c>
      <c r="F257">
        <v>9</v>
      </c>
      <c r="G257" t="s">
        <v>340</v>
      </c>
      <c r="H257" t="s">
        <v>42</v>
      </c>
      <c r="I257">
        <v>0</v>
      </c>
      <c r="J257" t="s">
        <v>42</v>
      </c>
      <c r="K257" t="s">
        <v>42</v>
      </c>
      <c r="L257" t="s">
        <v>42</v>
      </c>
      <c r="M257" t="s">
        <v>42</v>
      </c>
      <c r="N257" t="s">
        <v>42</v>
      </c>
    </row>
    <row r="258" spans="1:14" x14ac:dyDescent="0.2">
      <c r="A258">
        <v>204</v>
      </c>
      <c r="B258">
        <v>10033</v>
      </c>
      <c r="C258" t="s">
        <v>336</v>
      </c>
      <c r="D258">
        <v>6</v>
      </c>
      <c r="E258">
        <v>1</v>
      </c>
      <c r="F258">
        <v>0</v>
      </c>
      <c r="G258" t="s">
        <v>42</v>
      </c>
      <c r="H258" t="s">
        <v>675</v>
      </c>
      <c r="I258">
        <v>9</v>
      </c>
      <c r="J258" t="s">
        <v>342</v>
      </c>
      <c r="K258" t="s">
        <v>49</v>
      </c>
      <c r="L258" t="s">
        <v>50</v>
      </c>
      <c r="M258" t="s">
        <v>46</v>
      </c>
      <c r="N258" t="s">
        <v>42</v>
      </c>
    </row>
    <row r="259" spans="1:14" x14ac:dyDescent="0.2">
      <c r="A259">
        <v>205</v>
      </c>
      <c r="B259">
        <v>10033</v>
      </c>
      <c r="C259" t="s">
        <v>336</v>
      </c>
      <c r="D259">
        <v>7</v>
      </c>
      <c r="E259">
        <v>1</v>
      </c>
      <c r="F259">
        <v>10</v>
      </c>
      <c r="G259" t="s">
        <v>343</v>
      </c>
      <c r="H259" t="s">
        <v>42</v>
      </c>
      <c r="I259">
        <v>0</v>
      </c>
      <c r="J259" t="s">
        <v>42</v>
      </c>
      <c r="K259" t="s">
        <v>42</v>
      </c>
      <c r="L259" t="s">
        <v>42</v>
      </c>
      <c r="M259" t="s">
        <v>42</v>
      </c>
      <c r="N259" t="s">
        <v>42</v>
      </c>
    </row>
    <row r="260" spans="1:14" x14ac:dyDescent="0.2">
      <c r="A260">
        <v>206</v>
      </c>
      <c r="B260">
        <v>10033</v>
      </c>
      <c r="C260" t="s">
        <v>336</v>
      </c>
      <c r="D260">
        <v>8</v>
      </c>
      <c r="E260">
        <v>1</v>
      </c>
      <c r="F260">
        <v>0</v>
      </c>
      <c r="G260" t="s">
        <v>42</v>
      </c>
      <c r="H260" t="s">
        <v>676</v>
      </c>
      <c r="I260">
        <v>10</v>
      </c>
      <c r="J260" t="s">
        <v>345</v>
      </c>
      <c r="K260" t="s">
        <v>54</v>
      </c>
      <c r="L260" t="s">
        <v>55</v>
      </c>
      <c r="M260" t="s">
        <v>46</v>
      </c>
      <c r="N260" t="s">
        <v>42</v>
      </c>
    </row>
    <row r="261" spans="1:14" x14ac:dyDescent="0.2">
      <c r="A261">
        <v>207</v>
      </c>
      <c r="B261">
        <v>10033</v>
      </c>
      <c r="C261" t="s">
        <v>336</v>
      </c>
      <c r="D261">
        <v>9</v>
      </c>
      <c r="E261">
        <v>1</v>
      </c>
      <c r="F261">
        <v>13</v>
      </c>
      <c r="G261" t="s">
        <v>346</v>
      </c>
      <c r="H261" t="s">
        <v>42</v>
      </c>
      <c r="I261">
        <v>0</v>
      </c>
      <c r="J261" t="s">
        <v>42</v>
      </c>
      <c r="K261" t="s">
        <v>42</v>
      </c>
      <c r="L261" t="s">
        <v>42</v>
      </c>
      <c r="M261" t="s">
        <v>42</v>
      </c>
      <c r="N261" t="s">
        <v>42</v>
      </c>
    </row>
    <row r="262" spans="1:14" x14ac:dyDescent="0.2">
      <c r="A262">
        <v>208</v>
      </c>
      <c r="B262">
        <v>10033</v>
      </c>
      <c r="C262" t="s">
        <v>336</v>
      </c>
      <c r="D262">
        <v>10</v>
      </c>
      <c r="E262">
        <v>1</v>
      </c>
      <c r="F262">
        <v>0</v>
      </c>
      <c r="G262" t="s">
        <v>42</v>
      </c>
      <c r="H262" t="s">
        <v>677</v>
      </c>
      <c r="I262">
        <v>13</v>
      </c>
      <c r="J262" t="s">
        <v>42</v>
      </c>
      <c r="K262" t="s">
        <v>42</v>
      </c>
      <c r="L262" t="s">
        <v>42</v>
      </c>
      <c r="M262" t="s">
        <v>42</v>
      </c>
      <c r="N262" t="s">
        <v>42</v>
      </c>
    </row>
    <row r="263" spans="1:14" x14ac:dyDescent="0.2">
      <c r="B263">
        <v>10087</v>
      </c>
      <c r="C263" t="s">
        <v>348</v>
      </c>
      <c r="D263">
        <v>1</v>
      </c>
      <c r="E263">
        <v>1</v>
      </c>
      <c r="F263">
        <v>0</v>
      </c>
      <c r="I263">
        <v>0</v>
      </c>
    </row>
    <row r="264" spans="1:14" x14ac:dyDescent="0.2">
      <c r="B264">
        <v>10087</v>
      </c>
      <c r="C264" t="s">
        <v>348</v>
      </c>
      <c r="D264">
        <v>2</v>
      </c>
      <c r="E264">
        <v>1</v>
      </c>
      <c r="F264">
        <v>0</v>
      </c>
      <c r="I264">
        <v>0</v>
      </c>
    </row>
    <row r="265" spans="1:14" x14ac:dyDescent="0.2">
      <c r="A265">
        <v>209</v>
      </c>
      <c r="B265">
        <v>10087</v>
      </c>
      <c r="C265" t="s">
        <v>348</v>
      </c>
      <c r="D265">
        <v>3</v>
      </c>
      <c r="E265">
        <v>1</v>
      </c>
      <c r="F265">
        <v>6</v>
      </c>
      <c r="G265" t="s">
        <v>349</v>
      </c>
      <c r="H265" t="s">
        <v>42</v>
      </c>
      <c r="I265">
        <v>0</v>
      </c>
      <c r="J265" t="s">
        <v>42</v>
      </c>
      <c r="K265" t="s">
        <v>42</v>
      </c>
      <c r="L265" t="s">
        <v>42</v>
      </c>
      <c r="M265" t="s">
        <v>42</v>
      </c>
      <c r="N265" t="s">
        <v>42</v>
      </c>
    </row>
    <row r="266" spans="1:14" x14ac:dyDescent="0.2">
      <c r="A266">
        <v>210</v>
      </c>
      <c r="B266">
        <v>10087</v>
      </c>
      <c r="C266" t="s">
        <v>348</v>
      </c>
      <c r="D266">
        <v>4</v>
      </c>
      <c r="E266">
        <v>1</v>
      </c>
      <c r="F266">
        <v>0</v>
      </c>
      <c r="G266" t="s">
        <v>42</v>
      </c>
      <c r="H266" t="s">
        <v>678</v>
      </c>
      <c r="I266">
        <v>6</v>
      </c>
      <c r="J266" t="s">
        <v>351</v>
      </c>
      <c r="K266" t="s">
        <v>44</v>
      </c>
      <c r="L266" t="s">
        <v>45</v>
      </c>
      <c r="M266" t="s">
        <v>46</v>
      </c>
      <c r="N266" t="s">
        <v>42</v>
      </c>
    </row>
    <row r="267" spans="1:14" x14ac:dyDescent="0.2">
      <c r="A267">
        <v>211</v>
      </c>
      <c r="B267">
        <v>10087</v>
      </c>
      <c r="C267" t="s">
        <v>348</v>
      </c>
      <c r="D267">
        <v>5</v>
      </c>
      <c r="E267">
        <v>1</v>
      </c>
      <c r="F267">
        <v>9</v>
      </c>
      <c r="G267" t="s">
        <v>352</v>
      </c>
      <c r="H267" t="s">
        <v>42</v>
      </c>
      <c r="I267">
        <v>0</v>
      </c>
      <c r="J267" t="s">
        <v>42</v>
      </c>
      <c r="K267" t="s">
        <v>42</v>
      </c>
      <c r="L267" t="s">
        <v>42</v>
      </c>
      <c r="M267" t="s">
        <v>42</v>
      </c>
      <c r="N267" t="s">
        <v>42</v>
      </c>
    </row>
    <row r="268" spans="1:14" x14ac:dyDescent="0.2">
      <c r="A268">
        <v>212</v>
      </c>
      <c r="B268">
        <v>10087</v>
      </c>
      <c r="C268" t="s">
        <v>348</v>
      </c>
      <c r="D268">
        <v>6</v>
      </c>
      <c r="E268">
        <v>1</v>
      </c>
      <c r="F268">
        <v>0</v>
      </c>
      <c r="G268" t="s">
        <v>42</v>
      </c>
      <c r="H268" t="s">
        <v>679</v>
      </c>
      <c r="I268">
        <v>9</v>
      </c>
      <c r="J268" t="s">
        <v>354</v>
      </c>
      <c r="K268" t="s">
        <v>49</v>
      </c>
      <c r="L268" t="s">
        <v>50</v>
      </c>
      <c r="M268" t="s">
        <v>46</v>
      </c>
      <c r="N268" t="s">
        <v>42</v>
      </c>
    </row>
    <row r="269" spans="1:14" x14ac:dyDescent="0.2">
      <c r="A269">
        <v>213</v>
      </c>
      <c r="B269">
        <v>10087</v>
      </c>
      <c r="C269" t="s">
        <v>348</v>
      </c>
      <c r="D269">
        <v>7</v>
      </c>
      <c r="E269">
        <v>1</v>
      </c>
      <c r="F269">
        <v>10</v>
      </c>
      <c r="G269" t="s">
        <v>355</v>
      </c>
      <c r="H269" t="s">
        <v>42</v>
      </c>
      <c r="I269">
        <v>0</v>
      </c>
      <c r="J269" t="s">
        <v>42</v>
      </c>
      <c r="K269" t="s">
        <v>42</v>
      </c>
      <c r="L269" t="s">
        <v>42</v>
      </c>
      <c r="M269" t="s">
        <v>42</v>
      </c>
      <c r="N269" t="s">
        <v>42</v>
      </c>
    </row>
    <row r="270" spans="1:14" x14ac:dyDescent="0.2">
      <c r="A270">
        <v>214</v>
      </c>
      <c r="B270">
        <v>10087</v>
      </c>
      <c r="C270" t="s">
        <v>348</v>
      </c>
      <c r="D270">
        <v>8</v>
      </c>
      <c r="E270">
        <v>1</v>
      </c>
      <c r="F270">
        <v>0</v>
      </c>
      <c r="G270" t="s">
        <v>42</v>
      </c>
      <c r="H270" t="s">
        <v>680</v>
      </c>
      <c r="I270">
        <v>10</v>
      </c>
      <c r="J270" t="s">
        <v>357</v>
      </c>
      <c r="K270" t="s">
        <v>54</v>
      </c>
      <c r="L270" t="s">
        <v>55</v>
      </c>
      <c r="M270" t="s">
        <v>46</v>
      </c>
      <c r="N270" t="s">
        <v>42</v>
      </c>
    </row>
    <row r="271" spans="1:14" x14ac:dyDescent="0.2">
      <c r="A271">
        <v>215</v>
      </c>
      <c r="B271">
        <v>10087</v>
      </c>
      <c r="C271" t="s">
        <v>348</v>
      </c>
      <c r="D271">
        <v>9</v>
      </c>
      <c r="E271">
        <v>1</v>
      </c>
      <c r="F271">
        <v>13</v>
      </c>
      <c r="G271" t="s">
        <v>358</v>
      </c>
      <c r="H271" t="s">
        <v>42</v>
      </c>
      <c r="I271">
        <v>0</v>
      </c>
      <c r="J271" t="s">
        <v>42</v>
      </c>
      <c r="K271" t="s">
        <v>42</v>
      </c>
      <c r="L271" t="s">
        <v>42</v>
      </c>
      <c r="M271" t="s">
        <v>42</v>
      </c>
      <c r="N271" t="s">
        <v>42</v>
      </c>
    </row>
    <row r="272" spans="1:14" x14ac:dyDescent="0.2">
      <c r="A272">
        <v>216</v>
      </c>
      <c r="B272">
        <v>10087</v>
      </c>
      <c r="C272" t="s">
        <v>348</v>
      </c>
      <c r="D272">
        <v>10</v>
      </c>
      <c r="E272">
        <v>1</v>
      </c>
      <c r="F272">
        <v>0</v>
      </c>
      <c r="G272" t="s">
        <v>42</v>
      </c>
      <c r="H272" t="s">
        <v>681</v>
      </c>
      <c r="I272">
        <v>13</v>
      </c>
      <c r="J272" t="s">
        <v>42</v>
      </c>
      <c r="K272" t="s">
        <v>42</v>
      </c>
      <c r="L272" t="s">
        <v>42</v>
      </c>
      <c r="M272" t="s">
        <v>42</v>
      </c>
      <c r="N272" t="s">
        <v>42</v>
      </c>
    </row>
    <row r="273" spans="1:14" x14ac:dyDescent="0.2">
      <c r="B273">
        <v>10041</v>
      </c>
      <c r="C273" t="s">
        <v>360</v>
      </c>
      <c r="D273">
        <v>1</v>
      </c>
      <c r="E273">
        <v>1</v>
      </c>
      <c r="F273">
        <v>0</v>
      </c>
      <c r="I273">
        <v>0</v>
      </c>
    </row>
    <row r="274" spans="1:14" x14ac:dyDescent="0.2">
      <c r="B274">
        <v>10041</v>
      </c>
      <c r="C274" t="s">
        <v>360</v>
      </c>
      <c r="D274">
        <v>2</v>
      </c>
      <c r="E274">
        <v>1</v>
      </c>
      <c r="F274">
        <v>0</v>
      </c>
      <c r="I274">
        <v>0</v>
      </c>
    </row>
    <row r="275" spans="1:14" x14ac:dyDescent="0.2">
      <c r="A275">
        <v>217</v>
      </c>
      <c r="B275">
        <v>10041</v>
      </c>
      <c r="C275" t="s">
        <v>360</v>
      </c>
      <c r="D275">
        <v>3</v>
      </c>
      <c r="E275">
        <v>1</v>
      </c>
      <c r="F275">
        <v>6</v>
      </c>
      <c r="G275" t="s">
        <v>361</v>
      </c>
      <c r="H275" t="s">
        <v>42</v>
      </c>
      <c r="I275">
        <v>0</v>
      </c>
      <c r="J275" t="s">
        <v>42</v>
      </c>
      <c r="K275" t="s">
        <v>42</v>
      </c>
      <c r="L275" t="s">
        <v>42</v>
      </c>
      <c r="M275" t="s">
        <v>42</v>
      </c>
      <c r="N275" t="s">
        <v>42</v>
      </c>
    </row>
    <row r="276" spans="1:14" x14ac:dyDescent="0.2">
      <c r="A276">
        <v>218</v>
      </c>
      <c r="B276">
        <v>10041</v>
      </c>
      <c r="C276" t="s">
        <v>360</v>
      </c>
      <c r="D276">
        <v>4</v>
      </c>
      <c r="E276">
        <v>1</v>
      </c>
      <c r="F276">
        <v>0</v>
      </c>
      <c r="G276" t="s">
        <v>42</v>
      </c>
      <c r="H276" t="s">
        <v>682</v>
      </c>
      <c r="I276">
        <v>6</v>
      </c>
      <c r="J276" t="s">
        <v>363</v>
      </c>
      <c r="K276" t="s">
        <v>44</v>
      </c>
      <c r="L276" t="s">
        <v>45</v>
      </c>
      <c r="M276" t="s">
        <v>46</v>
      </c>
      <c r="N276" t="s">
        <v>42</v>
      </c>
    </row>
    <row r="277" spans="1:14" x14ac:dyDescent="0.2">
      <c r="A277">
        <v>219</v>
      </c>
      <c r="B277">
        <v>10041</v>
      </c>
      <c r="C277" t="s">
        <v>360</v>
      </c>
      <c r="D277">
        <v>5</v>
      </c>
      <c r="E277">
        <v>1</v>
      </c>
      <c r="F277">
        <v>9</v>
      </c>
      <c r="G277" t="s">
        <v>364</v>
      </c>
      <c r="H277" t="s">
        <v>42</v>
      </c>
      <c r="I277">
        <v>0</v>
      </c>
      <c r="J277" t="s">
        <v>42</v>
      </c>
      <c r="K277" t="s">
        <v>42</v>
      </c>
      <c r="L277" t="s">
        <v>42</v>
      </c>
      <c r="M277" t="s">
        <v>42</v>
      </c>
      <c r="N277" t="s">
        <v>42</v>
      </c>
    </row>
    <row r="278" spans="1:14" x14ac:dyDescent="0.2">
      <c r="A278">
        <v>220</v>
      </c>
      <c r="B278">
        <v>10041</v>
      </c>
      <c r="C278" t="s">
        <v>360</v>
      </c>
      <c r="D278">
        <v>6</v>
      </c>
      <c r="E278">
        <v>1</v>
      </c>
      <c r="F278">
        <v>0</v>
      </c>
      <c r="G278" t="s">
        <v>42</v>
      </c>
      <c r="H278" t="s">
        <v>683</v>
      </c>
      <c r="I278">
        <v>9</v>
      </c>
      <c r="J278" t="s">
        <v>366</v>
      </c>
      <c r="K278" t="s">
        <v>49</v>
      </c>
      <c r="L278" t="s">
        <v>50</v>
      </c>
      <c r="M278" t="s">
        <v>46</v>
      </c>
      <c r="N278" t="s">
        <v>42</v>
      </c>
    </row>
    <row r="279" spans="1:14" x14ac:dyDescent="0.2">
      <c r="A279">
        <v>221</v>
      </c>
      <c r="B279">
        <v>10041</v>
      </c>
      <c r="C279" t="s">
        <v>360</v>
      </c>
      <c r="D279">
        <v>7</v>
      </c>
      <c r="E279">
        <v>1</v>
      </c>
      <c r="F279">
        <v>10</v>
      </c>
      <c r="G279" t="s">
        <v>367</v>
      </c>
      <c r="H279" t="s">
        <v>42</v>
      </c>
      <c r="I279">
        <v>0</v>
      </c>
      <c r="J279" t="s">
        <v>42</v>
      </c>
      <c r="K279" t="s">
        <v>42</v>
      </c>
      <c r="L279" t="s">
        <v>42</v>
      </c>
      <c r="M279" t="s">
        <v>42</v>
      </c>
      <c r="N279" t="s">
        <v>42</v>
      </c>
    </row>
    <row r="280" spans="1:14" x14ac:dyDescent="0.2">
      <c r="A280">
        <v>222</v>
      </c>
      <c r="B280">
        <v>10041</v>
      </c>
      <c r="C280" t="s">
        <v>360</v>
      </c>
      <c r="D280">
        <v>8</v>
      </c>
      <c r="E280">
        <v>1</v>
      </c>
      <c r="F280">
        <v>0</v>
      </c>
      <c r="G280" t="s">
        <v>42</v>
      </c>
      <c r="H280" t="s">
        <v>684</v>
      </c>
      <c r="I280">
        <v>10</v>
      </c>
      <c r="J280" t="s">
        <v>369</v>
      </c>
      <c r="K280" t="s">
        <v>54</v>
      </c>
      <c r="L280" t="s">
        <v>55</v>
      </c>
      <c r="M280" t="s">
        <v>46</v>
      </c>
      <c r="N280" t="s">
        <v>42</v>
      </c>
    </row>
    <row r="281" spans="1:14" x14ac:dyDescent="0.2">
      <c r="A281">
        <v>223</v>
      </c>
      <c r="B281">
        <v>10041</v>
      </c>
      <c r="C281" t="s">
        <v>360</v>
      </c>
      <c r="D281">
        <v>9</v>
      </c>
      <c r="E281">
        <v>1</v>
      </c>
      <c r="F281">
        <v>13</v>
      </c>
      <c r="G281" t="s">
        <v>370</v>
      </c>
      <c r="H281" t="s">
        <v>42</v>
      </c>
      <c r="I281">
        <v>0</v>
      </c>
      <c r="J281" t="s">
        <v>42</v>
      </c>
      <c r="K281" t="s">
        <v>42</v>
      </c>
      <c r="L281" t="s">
        <v>42</v>
      </c>
      <c r="M281" t="s">
        <v>42</v>
      </c>
      <c r="N281" t="s">
        <v>42</v>
      </c>
    </row>
    <row r="282" spans="1:14" x14ac:dyDescent="0.2">
      <c r="A282">
        <v>224</v>
      </c>
      <c r="B282">
        <v>10041</v>
      </c>
      <c r="C282" t="s">
        <v>360</v>
      </c>
      <c r="D282">
        <v>10</v>
      </c>
      <c r="E282">
        <v>1</v>
      </c>
      <c r="F282">
        <v>0</v>
      </c>
      <c r="G282" t="s">
        <v>42</v>
      </c>
      <c r="H282" t="s">
        <v>685</v>
      </c>
      <c r="I282">
        <v>13</v>
      </c>
      <c r="J282" t="s">
        <v>42</v>
      </c>
      <c r="K282" t="s">
        <v>42</v>
      </c>
      <c r="L282" t="s">
        <v>42</v>
      </c>
      <c r="M282" t="s">
        <v>42</v>
      </c>
      <c r="N282" t="s">
        <v>42</v>
      </c>
    </row>
    <row r="283" spans="1:14" x14ac:dyDescent="0.2">
      <c r="B283">
        <v>10042</v>
      </c>
      <c r="C283" t="s">
        <v>372</v>
      </c>
      <c r="D283">
        <v>1</v>
      </c>
      <c r="E283">
        <v>1</v>
      </c>
      <c r="F283">
        <v>0</v>
      </c>
      <c r="I283">
        <v>0</v>
      </c>
    </row>
    <row r="284" spans="1:14" x14ac:dyDescent="0.2">
      <c r="B284">
        <v>10042</v>
      </c>
      <c r="C284" t="s">
        <v>372</v>
      </c>
      <c r="D284">
        <v>2</v>
      </c>
      <c r="E284">
        <v>1</v>
      </c>
      <c r="F284">
        <v>0</v>
      </c>
      <c r="I284">
        <v>0</v>
      </c>
    </row>
    <row r="285" spans="1:14" x14ac:dyDescent="0.2">
      <c r="A285">
        <v>225</v>
      </c>
      <c r="B285">
        <v>10042</v>
      </c>
      <c r="C285" t="s">
        <v>372</v>
      </c>
      <c r="D285">
        <v>3</v>
      </c>
      <c r="E285">
        <v>1</v>
      </c>
      <c r="F285">
        <v>6</v>
      </c>
      <c r="G285" t="s">
        <v>373</v>
      </c>
      <c r="H285" t="s">
        <v>42</v>
      </c>
      <c r="I285">
        <v>0</v>
      </c>
      <c r="J285" t="s">
        <v>42</v>
      </c>
      <c r="K285" t="s">
        <v>42</v>
      </c>
      <c r="L285" t="s">
        <v>42</v>
      </c>
      <c r="M285" t="s">
        <v>42</v>
      </c>
      <c r="N285" t="s">
        <v>42</v>
      </c>
    </row>
    <row r="286" spans="1:14" x14ac:dyDescent="0.2">
      <c r="A286">
        <v>226</v>
      </c>
      <c r="B286">
        <v>10042</v>
      </c>
      <c r="C286" t="s">
        <v>372</v>
      </c>
      <c r="D286">
        <v>4</v>
      </c>
      <c r="E286">
        <v>1</v>
      </c>
      <c r="F286">
        <v>0</v>
      </c>
      <c r="G286" t="s">
        <v>42</v>
      </c>
      <c r="H286" t="s">
        <v>686</v>
      </c>
      <c r="I286">
        <v>6</v>
      </c>
      <c r="J286" t="s">
        <v>375</v>
      </c>
      <c r="K286" t="s">
        <v>44</v>
      </c>
      <c r="L286" t="s">
        <v>45</v>
      </c>
      <c r="M286" t="s">
        <v>46</v>
      </c>
      <c r="N286" t="s">
        <v>42</v>
      </c>
    </row>
    <row r="287" spans="1:14" x14ac:dyDescent="0.2">
      <c r="A287">
        <v>227</v>
      </c>
      <c r="B287">
        <v>10042</v>
      </c>
      <c r="C287" t="s">
        <v>372</v>
      </c>
      <c r="D287">
        <v>5</v>
      </c>
      <c r="E287">
        <v>1</v>
      </c>
      <c r="F287">
        <v>9</v>
      </c>
      <c r="G287" t="s">
        <v>376</v>
      </c>
      <c r="H287" t="s">
        <v>42</v>
      </c>
      <c r="I287">
        <v>0</v>
      </c>
      <c r="J287" t="s">
        <v>42</v>
      </c>
      <c r="K287" t="s">
        <v>42</v>
      </c>
      <c r="L287" t="s">
        <v>42</v>
      </c>
      <c r="M287" t="s">
        <v>42</v>
      </c>
      <c r="N287" t="s">
        <v>42</v>
      </c>
    </row>
    <row r="288" spans="1:14" x14ac:dyDescent="0.2">
      <c r="A288">
        <v>228</v>
      </c>
      <c r="B288">
        <v>10042</v>
      </c>
      <c r="C288" t="s">
        <v>372</v>
      </c>
      <c r="D288">
        <v>6</v>
      </c>
      <c r="E288">
        <v>1</v>
      </c>
      <c r="F288">
        <v>0</v>
      </c>
      <c r="G288" t="s">
        <v>42</v>
      </c>
      <c r="H288" t="s">
        <v>687</v>
      </c>
      <c r="I288">
        <v>9</v>
      </c>
      <c r="J288" t="s">
        <v>378</v>
      </c>
      <c r="K288" t="s">
        <v>49</v>
      </c>
      <c r="L288" t="s">
        <v>50</v>
      </c>
      <c r="M288" t="s">
        <v>46</v>
      </c>
      <c r="N288" t="s">
        <v>42</v>
      </c>
    </row>
    <row r="289" spans="1:14" x14ac:dyDescent="0.2">
      <c r="A289">
        <v>229</v>
      </c>
      <c r="B289">
        <v>10042</v>
      </c>
      <c r="C289" t="s">
        <v>372</v>
      </c>
      <c r="D289">
        <v>7</v>
      </c>
      <c r="E289">
        <v>1</v>
      </c>
      <c r="F289">
        <v>10</v>
      </c>
      <c r="G289" t="s">
        <v>379</v>
      </c>
      <c r="H289" t="s">
        <v>42</v>
      </c>
      <c r="I289">
        <v>0</v>
      </c>
      <c r="J289" t="s">
        <v>42</v>
      </c>
      <c r="K289" t="s">
        <v>42</v>
      </c>
      <c r="L289" t="s">
        <v>42</v>
      </c>
      <c r="M289" t="s">
        <v>42</v>
      </c>
      <c r="N289" t="s">
        <v>42</v>
      </c>
    </row>
    <row r="290" spans="1:14" x14ac:dyDescent="0.2">
      <c r="A290">
        <v>230</v>
      </c>
      <c r="B290">
        <v>10042</v>
      </c>
      <c r="C290" t="s">
        <v>372</v>
      </c>
      <c r="D290">
        <v>8</v>
      </c>
      <c r="E290">
        <v>1</v>
      </c>
      <c r="F290">
        <v>0</v>
      </c>
      <c r="G290" t="s">
        <v>42</v>
      </c>
      <c r="H290" t="s">
        <v>688</v>
      </c>
      <c r="I290">
        <v>10</v>
      </c>
      <c r="J290">
        <v>3441040</v>
      </c>
      <c r="K290" t="s">
        <v>54</v>
      </c>
      <c r="L290" t="s">
        <v>55</v>
      </c>
      <c r="M290" t="s">
        <v>46</v>
      </c>
      <c r="N290" t="s">
        <v>42</v>
      </c>
    </row>
    <row r="291" spans="1:14" x14ac:dyDescent="0.2">
      <c r="A291">
        <v>231</v>
      </c>
      <c r="B291">
        <v>10042</v>
      </c>
      <c r="C291" t="s">
        <v>372</v>
      </c>
      <c r="D291">
        <v>9</v>
      </c>
      <c r="E291">
        <v>1</v>
      </c>
      <c r="F291">
        <v>13</v>
      </c>
      <c r="G291" t="s">
        <v>381</v>
      </c>
      <c r="H291" t="s">
        <v>42</v>
      </c>
      <c r="I291">
        <v>0</v>
      </c>
      <c r="J291" t="s">
        <v>42</v>
      </c>
      <c r="K291" t="s">
        <v>42</v>
      </c>
      <c r="L291" t="s">
        <v>42</v>
      </c>
      <c r="M291" t="s">
        <v>42</v>
      </c>
      <c r="N291" t="s">
        <v>42</v>
      </c>
    </row>
    <row r="292" spans="1:14" x14ac:dyDescent="0.2">
      <c r="A292">
        <v>232</v>
      </c>
      <c r="B292">
        <v>10042</v>
      </c>
      <c r="C292" t="s">
        <v>372</v>
      </c>
      <c r="D292">
        <v>10</v>
      </c>
      <c r="E292">
        <v>1</v>
      </c>
      <c r="F292">
        <v>0</v>
      </c>
      <c r="G292" t="s">
        <v>42</v>
      </c>
      <c r="H292" t="s">
        <v>689</v>
      </c>
      <c r="I292">
        <v>13</v>
      </c>
      <c r="J292" t="s">
        <v>42</v>
      </c>
      <c r="K292" t="s">
        <v>42</v>
      </c>
      <c r="L292" t="s">
        <v>42</v>
      </c>
      <c r="M292" t="s">
        <v>42</v>
      </c>
      <c r="N292" t="s">
        <v>42</v>
      </c>
    </row>
    <row r="293" spans="1:14" x14ac:dyDescent="0.2">
      <c r="B293">
        <v>10043</v>
      </c>
      <c r="C293" t="s">
        <v>383</v>
      </c>
      <c r="D293">
        <v>1</v>
      </c>
      <c r="E293">
        <v>1</v>
      </c>
      <c r="F293">
        <v>0</v>
      </c>
      <c r="I293">
        <v>0</v>
      </c>
    </row>
    <row r="294" spans="1:14" x14ac:dyDescent="0.2">
      <c r="B294">
        <v>10043</v>
      </c>
      <c r="C294" t="s">
        <v>383</v>
      </c>
      <c r="D294">
        <v>2</v>
      </c>
      <c r="E294">
        <v>1</v>
      </c>
      <c r="F294">
        <v>0</v>
      </c>
      <c r="I294">
        <v>0</v>
      </c>
    </row>
    <row r="295" spans="1:14" x14ac:dyDescent="0.2">
      <c r="A295">
        <v>233</v>
      </c>
      <c r="B295">
        <v>10043</v>
      </c>
      <c r="C295" t="s">
        <v>383</v>
      </c>
      <c r="D295">
        <v>3</v>
      </c>
      <c r="E295">
        <v>1</v>
      </c>
      <c r="F295">
        <v>6</v>
      </c>
      <c r="G295" t="s">
        <v>384</v>
      </c>
      <c r="H295" t="s">
        <v>42</v>
      </c>
      <c r="I295">
        <v>0</v>
      </c>
      <c r="J295" t="s">
        <v>42</v>
      </c>
      <c r="K295" t="s">
        <v>42</v>
      </c>
      <c r="L295" t="s">
        <v>42</v>
      </c>
      <c r="M295" t="s">
        <v>42</v>
      </c>
      <c r="N295" t="s">
        <v>42</v>
      </c>
    </row>
    <row r="296" spans="1:14" x14ac:dyDescent="0.2">
      <c r="A296">
        <v>234</v>
      </c>
      <c r="B296">
        <v>10043</v>
      </c>
      <c r="C296" t="s">
        <v>383</v>
      </c>
      <c r="D296">
        <v>4</v>
      </c>
      <c r="E296">
        <v>1</v>
      </c>
      <c r="F296">
        <v>0</v>
      </c>
      <c r="G296" t="s">
        <v>42</v>
      </c>
      <c r="H296" t="s">
        <v>690</v>
      </c>
      <c r="I296">
        <v>6</v>
      </c>
      <c r="J296" t="s">
        <v>386</v>
      </c>
      <c r="K296" t="s">
        <v>44</v>
      </c>
      <c r="L296" t="s">
        <v>45</v>
      </c>
      <c r="M296" t="s">
        <v>46</v>
      </c>
      <c r="N296" t="s">
        <v>42</v>
      </c>
    </row>
    <row r="297" spans="1:14" x14ac:dyDescent="0.2">
      <c r="A297">
        <v>235</v>
      </c>
      <c r="B297">
        <v>10043</v>
      </c>
      <c r="C297" t="s">
        <v>383</v>
      </c>
      <c r="D297">
        <v>5</v>
      </c>
      <c r="E297">
        <v>1</v>
      </c>
      <c r="F297">
        <v>9</v>
      </c>
      <c r="G297" t="s">
        <v>387</v>
      </c>
      <c r="H297" t="s">
        <v>42</v>
      </c>
      <c r="I297">
        <v>0</v>
      </c>
      <c r="J297" t="s">
        <v>42</v>
      </c>
      <c r="K297" t="s">
        <v>42</v>
      </c>
      <c r="L297" t="s">
        <v>42</v>
      </c>
      <c r="M297" t="s">
        <v>42</v>
      </c>
      <c r="N297" t="s">
        <v>42</v>
      </c>
    </row>
    <row r="298" spans="1:14" x14ac:dyDescent="0.2">
      <c r="A298">
        <v>236</v>
      </c>
      <c r="B298">
        <v>10043</v>
      </c>
      <c r="C298" t="s">
        <v>383</v>
      </c>
      <c r="D298">
        <v>6</v>
      </c>
      <c r="E298">
        <v>1</v>
      </c>
      <c r="F298">
        <v>0</v>
      </c>
      <c r="G298" t="s">
        <v>42</v>
      </c>
      <c r="H298" t="s">
        <v>691</v>
      </c>
      <c r="I298">
        <v>9</v>
      </c>
      <c r="J298" t="s">
        <v>389</v>
      </c>
      <c r="K298" t="s">
        <v>49</v>
      </c>
      <c r="L298" t="s">
        <v>50</v>
      </c>
      <c r="M298" t="s">
        <v>46</v>
      </c>
      <c r="N298" t="s">
        <v>42</v>
      </c>
    </row>
    <row r="299" spans="1:14" x14ac:dyDescent="0.2">
      <c r="A299">
        <v>237</v>
      </c>
      <c r="B299">
        <v>10043</v>
      </c>
      <c r="C299" t="s">
        <v>383</v>
      </c>
      <c r="D299">
        <v>7</v>
      </c>
      <c r="E299">
        <v>1</v>
      </c>
      <c r="F299">
        <v>10</v>
      </c>
      <c r="G299" t="s">
        <v>390</v>
      </c>
      <c r="H299" t="s">
        <v>42</v>
      </c>
      <c r="I299">
        <v>0</v>
      </c>
      <c r="J299" t="s">
        <v>42</v>
      </c>
      <c r="K299" t="s">
        <v>42</v>
      </c>
      <c r="L299" t="s">
        <v>42</v>
      </c>
      <c r="M299" t="s">
        <v>42</v>
      </c>
      <c r="N299" t="s">
        <v>42</v>
      </c>
    </row>
    <row r="300" spans="1:14" x14ac:dyDescent="0.2">
      <c r="A300">
        <v>238</v>
      </c>
      <c r="B300">
        <v>10043</v>
      </c>
      <c r="C300" t="s">
        <v>383</v>
      </c>
      <c r="D300">
        <v>8</v>
      </c>
      <c r="E300">
        <v>1</v>
      </c>
      <c r="F300">
        <v>0</v>
      </c>
      <c r="G300" t="s">
        <v>42</v>
      </c>
      <c r="H300" t="s">
        <v>692</v>
      </c>
      <c r="I300">
        <v>10</v>
      </c>
      <c r="J300">
        <v>1451112</v>
      </c>
      <c r="K300" t="s">
        <v>54</v>
      </c>
      <c r="L300" t="s">
        <v>55</v>
      </c>
      <c r="M300" t="s">
        <v>46</v>
      </c>
      <c r="N300" t="s">
        <v>42</v>
      </c>
    </row>
    <row r="301" spans="1:14" x14ac:dyDescent="0.2">
      <c r="A301">
        <v>239</v>
      </c>
      <c r="B301">
        <v>10043</v>
      </c>
      <c r="C301" t="s">
        <v>383</v>
      </c>
      <c r="D301">
        <v>9</v>
      </c>
      <c r="E301">
        <v>1</v>
      </c>
      <c r="F301">
        <v>13</v>
      </c>
      <c r="G301" t="s">
        <v>392</v>
      </c>
      <c r="H301" t="s">
        <v>42</v>
      </c>
      <c r="I301">
        <v>0</v>
      </c>
      <c r="J301" t="s">
        <v>42</v>
      </c>
      <c r="K301" t="s">
        <v>42</v>
      </c>
      <c r="L301" t="s">
        <v>42</v>
      </c>
      <c r="M301" t="s">
        <v>42</v>
      </c>
      <c r="N301" t="s">
        <v>42</v>
      </c>
    </row>
    <row r="302" spans="1:14" x14ac:dyDescent="0.2">
      <c r="A302">
        <v>240</v>
      </c>
      <c r="B302">
        <v>10043</v>
      </c>
      <c r="C302" t="s">
        <v>383</v>
      </c>
      <c r="D302">
        <v>10</v>
      </c>
      <c r="E302">
        <v>1</v>
      </c>
      <c r="F302">
        <v>0</v>
      </c>
      <c r="G302" t="s">
        <v>42</v>
      </c>
      <c r="H302" t="s">
        <v>693</v>
      </c>
      <c r="I302">
        <v>13</v>
      </c>
      <c r="J302" t="s">
        <v>42</v>
      </c>
      <c r="K302" t="s">
        <v>42</v>
      </c>
      <c r="L302" t="s">
        <v>42</v>
      </c>
      <c r="M302" t="s">
        <v>42</v>
      </c>
      <c r="N302" t="s">
        <v>42</v>
      </c>
    </row>
    <row r="303" spans="1:14" x14ac:dyDescent="0.2">
      <c r="B303">
        <v>10088</v>
      </c>
      <c r="C303" t="s">
        <v>394</v>
      </c>
      <c r="D303">
        <v>1</v>
      </c>
      <c r="E303">
        <v>1</v>
      </c>
      <c r="F303">
        <v>0</v>
      </c>
      <c r="I303">
        <v>0</v>
      </c>
    </row>
    <row r="304" spans="1:14" x14ac:dyDescent="0.2">
      <c r="B304">
        <v>10088</v>
      </c>
      <c r="C304" t="s">
        <v>394</v>
      </c>
      <c r="D304">
        <v>2</v>
      </c>
      <c r="E304">
        <v>1</v>
      </c>
      <c r="F304">
        <v>0</v>
      </c>
      <c r="I304">
        <v>0</v>
      </c>
    </row>
    <row r="305" spans="1:14" x14ac:dyDescent="0.2">
      <c r="A305">
        <v>241</v>
      </c>
      <c r="B305">
        <v>10088</v>
      </c>
      <c r="C305" t="s">
        <v>394</v>
      </c>
      <c r="D305">
        <v>3</v>
      </c>
      <c r="E305">
        <v>1</v>
      </c>
      <c r="F305">
        <v>6</v>
      </c>
      <c r="G305" t="s">
        <v>395</v>
      </c>
      <c r="H305" t="s">
        <v>42</v>
      </c>
      <c r="I305">
        <v>0</v>
      </c>
      <c r="J305" t="s">
        <v>42</v>
      </c>
      <c r="K305" t="s">
        <v>42</v>
      </c>
      <c r="L305" t="s">
        <v>42</v>
      </c>
      <c r="M305" t="s">
        <v>42</v>
      </c>
      <c r="N305" t="s">
        <v>42</v>
      </c>
    </row>
    <row r="306" spans="1:14" x14ac:dyDescent="0.2">
      <c r="A306">
        <v>242</v>
      </c>
      <c r="B306">
        <v>10088</v>
      </c>
      <c r="C306" t="s">
        <v>394</v>
      </c>
      <c r="D306">
        <v>4</v>
      </c>
      <c r="E306">
        <v>1</v>
      </c>
      <c r="F306">
        <v>0</v>
      </c>
      <c r="G306" t="s">
        <v>42</v>
      </c>
      <c r="H306" t="s">
        <v>694</v>
      </c>
      <c r="I306">
        <v>6</v>
      </c>
      <c r="J306" t="s">
        <v>397</v>
      </c>
      <c r="K306" t="s">
        <v>44</v>
      </c>
      <c r="L306" t="s">
        <v>45</v>
      </c>
      <c r="M306" t="s">
        <v>46</v>
      </c>
      <c r="N306" t="s">
        <v>42</v>
      </c>
    </row>
    <row r="307" spans="1:14" x14ac:dyDescent="0.2">
      <c r="A307">
        <v>243</v>
      </c>
      <c r="B307">
        <v>10088</v>
      </c>
      <c r="C307" t="s">
        <v>394</v>
      </c>
      <c r="D307">
        <v>5</v>
      </c>
      <c r="E307">
        <v>1</v>
      </c>
      <c r="F307">
        <v>9</v>
      </c>
      <c r="G307" t="s">
        <v>398</v>
      </c>
      <c r="H307" t="s">
        <v>42</v>
      </c>
      <c r="I307">
        <v>0</v>
      </c>
      <c r="J307" t="s">
        <v>42</v>
      </c>
      <c r="K307" t="s">
        <v>42</v>
      </c>
      <c r="L307" t="s">
        <v>42</v>
      </c>
      <c r="M307" t="s">
        <v>42</v>
      </c>
      <c r="N307" t="s">
        <v>42</v>
      </c>
    </row>
    <row r="308" spans="1:14" x14ac:dyDescent="0.2">
      <c r="A308">
        <v>244</v>
      </c>
      <c r="B308">
        <v>10088</v>
      </c>
      <c r="C308" t="s">
        <v>394</v>
      </c>
      <c r="D308">
        <v>6</v>
      </c>
      <c r="E308">
        <v>1</v>
      </c>
      <c r="F308">
        <v>0</v>
      </c>
      <c r="G308" t="s">
        <v>42</v>
      </c>
      <c r="H308" t="s">
        <v>695</v>
      </c>
      <c r="I308">
        <v>9</v>
      </c>
      <c r="J308" t="s">
        <v>400</v>
      </c>
      <c r="K308" t="s">
        <v>49</v>
      </c>
      <c r="L308" t="s">
        <v>50</v>
      </c>
      <c r="M308" t="s">
        <v>46</v>
      </c>
      <c r="N308" t="s">
        <v>42</v>
      </c>
    </row>
    <row r="309" spans="1:14" x14ac:dyDescent="0.2">
      <c r="A309">
        <v>245</v>
      </c>
      <c r="B309">
        <v>10088</v>
      </c>
      <c r="C309" t="s">
        <v>394</v>
      </c>
      <c r="D309">
        <v>7</v>
      </c>
      <c r="E309">
        <v>1</v>
      </c>
      <c r="F309">
        <v>10</v>
      </c>
      <c r="G309" t="s">
        <v>401</v>
      </c>
      <c r="H309" t="s">
        <v>42</v>
      </c>
      <c r="I309">
        <v>0</v>
      </c>
      <c r="J309" t="s">
        <v>42</v>
      </c>
      <c r="K309" t="s">
        <v>42</v>
      </c>
      <c r="L309" t="s">
        <v>42</v>
      </c>
      <c r="M309" t="s">
        <v>42</v>
      </c>
      <c r="N309" t="s">
        <v>42</v>
      </c>
    </row>
    <row r="310" spans="1:14" x14ac:dyDescent="0.2">
      <c r="A310">
        <v>246</v>
      </c>
      <c r="B310">
        <v>10088</v>
      </c>
      <c r="C310" t="s">
        <v>394</v>
      </c>
      <c r="D310">
        <v>8</v>
      </c>
      <c r="E310">
        <v>1</v>
      </c>
      <c r="F310">
        <v>0</v>
      </c>
      <c r="G310" t="s">
        <v>42</v>
      </c>
      <c r="H310" t="s">
        <v>696</v>
      </c>
      <c r="I310">
        <v>10</v>
      </c>
      <c r="J310" t="s">
        <v>403</v>
      </c>
      <c r="K310" t="s">
        <v>54</v>
      </c>
      <c r="L310" t="s">
        <v>55</v>
      </c>
      <c r="M310" t="s">
        <v>46</v>
      </c>
      <c r="N310" t="s">
        <v>42</v>
      </c>
    </row>
    <row r="311" spans="1:14" x14ac:dyDescent="0.2">
      <c r="A311">
        <v>247</v>
      </c>
      <c r="B311">
        <v>10088</v>
      </c>
      <c r="C311" t="s">
        <v>394</v>
      </c>
      <c r="D311">
        <v>9</v>
      </c>
      <c r="E311">
        <v>1</v>
      </c>
      <c r="F311">
        <v>13</v>
      </c>
      <c r="G311" t="s">
        <v>404</v>
      </c>
      <c r="H311" t="s">
        <v>42</v>
      </c>
      <c r="I311">
        <v>0</v>
      </c>
      <c r="J311" t="s">
        <v>42</v>
      </c>
      <c r="K311" t="s">
        <v>42</v>
      </c>
      <c r="L311" t="s">
        <v>42</v>
      </c>
      <c r="M311" t="s">
        <v>42</v>
      </c>
      <c r="N311" t="s">
        <v>42</v>
      </c>
    </row>
    <row r="312" spans="1:14" x14ac:dyDescent="0.2">
      <c r="A312">
        <v>248</v>
      </c>
      <c r="B312">
        <v>10088</v>
      </c>
      <c r="C312" t="s">
        <v>394</v>
      </c>
      <c r="D312">
        <v>10</v>
      </c>
      <c r="E312">
        <v>1</v>
      </c>
      <c r="F312">
        <v>0</v>
      </c>
      <c r="G312" t="s">
        <v>42</v>
      </c>
      <c r="H312" t="s">
        <v>697</v>
      </c>
      <c r="I312">
        <v>13</v>
      </c>
      <c r="J312" t="s">
        <v>42</v>
      </c>
      <c r="K312" t="s">
        <v>42</v>
      </c>
      <c r="L312" t="s">
        <v>42</v>
      </c>
      <c r="M312" t="s">
        <v>42</v>
      </c>
      <c r="N312" t="s">
        <v>42</v>
      </c>
    </row>
    <row r="313" spans="1:14" x14ac:dyDescent="0.2">
      <c r="B313">
        <v>10089</v>
      </c>
      <c r="C313" t="s">
        <v>406</v>
      </c>
      <c r="D313">
        <v>1</v>
      </c>
      <c r="E313">
        <v>1</v>
      </c>
      <c r="F313">
        <v>0</v>
      </c>
      <c r="I313">
        <v>0</v>
      </c>
    </row>
    <row r="314" spans="1:14" x14ac:dyDescent="0.2">
      <c r="B314">
        <v>10089</v>
      </c>
      <c r="C314" t="s">
        <v>406</v>
      </c>
      <c r="D314">
        <v>2</v>
      </c>
      <c r="E314">
        <v>1</v>
      </c>
      <c r="F314">
        <v>0</v>
      </c>
      <c r="I314">
        <v>0</v>
      </c>
    </row>
    <row r="315" spans="1:14" x14ac:dyDescent="0.2">
      <c r="A315">
        <v>249</v>
      </c>
      <c r="B315">
        <v>10089</v>
      </c>
      <c r="C315" t="s">
        <v>406</v>
      </c>
      <c r="D315">
        <v>3</v>
      </c>
      <c r="E315">
        <v>1</v>
      </c>
      <c r="F315">
        <v>6</v>
      </c>
      <c r="G315" t="s">
        <v>407</v>
      </c>
      <c r="H315" t="s">
        <v>42</v>
      </c>
      <c r="I315">
        <v>0</v>
      </c>
      <c r="J315" t="s">
        <v>42</v>
      </c>
      <c r="K315" t="s">
        <v>42</v>
      </c>
      <c r="L315" t="s">
        <v>42</v>
      </c>
      <c r="M315" t="s">
        <v>42</v>
      </c>
      <c r="N315" t="s">
        <v>42</v>
      </c>
    </row>
    <row r="316" spans="1:14" x14ac:dyDescent="0.2">
      <c r="A316">
        <v>250</v>
      </c>
      <c r="B316">
        <v>10089</v>
      </c>
      <c r="C316" t="s">
        <v>406</v>
      </c>
      <c r="D316">
        <v>4</v>
      </c>
      <c r="E316">
        <v>1</v>
      </c>
      <c r="F316">
        <v>0</v>
      </c>
      <c r="G316" t="s">
        <v>42</v>
      </c>
      <c r="H316" t="s">
        <v>698</v>
      </c>
      <c r="I316">
        <v>6</v>
      </c>
      <c r="J316" t="s">
        <v>409</v>
      </c>
      <c r="K316" t="s">
        <v>44</v>
      </c>
      <c r="L316" t="s">
        <v>45</v>
      </c>
      <c r="M316" t="s">
        <v>46</v>
      </c>
      <c r="N316" t="s">
        <v>42</v>
      </c>
    </row>
    <row r="317" spans="1:14" x14ac:dyDescent="0.2">
      <c r="A317">
        <v>251</v>
      </c>
      <c r="B317">
        <v>10089</v>
      </c>
      <c r="C317" t="s">
        <v>406</v>
      </c>
      <c r="D317">
        <v>5</v>
      </c>
      <c r="E317">
        <v>1</v>
      </c>
      <c r="F317">
        <v>9</v>
      </c>
      <c r="G317" t="s">
        <v>410</v>
      </c>
      <c r="H317" t="s">
        <v>42</v>
      </c>
      <c r="I317">
        <v>0</v>
      </c>
      <c r="J317" t="s">
        <v>42</v>
      </c>
      <c r="K317" t="s">
        <v>42</v>
      </c>
      <c r="L317" t="s">
        <v>42</v>
      </c>
      <c r="M317" t="s">
        <v>42</v>
      </c>
      <c r="N317" t="s">
        <v>42</v>
      </c>
    </row>
    <row r="318" spans="1:14" x14ac:dyDescent="0.2">
      <c r="A318">
        <v>252</v>
      </c>
      <c r="B318">
        <v>10089</v>
      </c>
      <c r="C318" t="s">
        <v>406</v>
      </c>
      <c r="D318">
        <v>6</v>
      </c>
      <c r="E318">
        <v>1</v>
      </c>
      <c r="F318">
        <v>0</v>
      </c>
      <c r="G318" t="s">
        <v>42</v>
      </c>
      <c r="H318" t="s">
        <v>699</v>
      </c>
      <c r="I318">
        <v>9</v>
      </c>
      <c r="J318" t="s">
        <v>412</v>
      </c>
      <c r="K318" t="s">
        <v>49</v>
      </c>
      <c r="L318" t="s">
        <v>50</v>
      </c>
      <c r="M318" t="s">
        <v>46</v>
      </c>
      <c r="N318" t="s">
        <v>42</v>
      </c>
    </row>
    <row r="319" spans="1:14" x14ac:dyDescent="0.2">
      <c r="A319">
        <v>253</v>
      </c>
      <c r="B319">
        <v>10089</v>
      </c>
      <c r="C319" t="s">
        <v>406</v>
      </c>
      <c r="D319">
        <v>7</v>
      </c>
      <c r="E319">
        <v>1</v>
      </c>
      <c r="F319">
        <v>10</v>
      </c>
      <c r="G319" t="s">
        <v>413</v>
      </c>
      <c r="H319" t="s">
        <v>42</v>
      </c>
      <c r="I319">
        <v>0</v>
      </c>
      <c r="J319" t="s">
        <v>42</v>
      </c>
      <c r="K319" t="s">
        <v>42</v>
      </c>
      <c r="L319" t="s">
        <v>42</v>
      </c>
      <c r="M319" t="s">
        <v>42</v>
      </c>
      <c r="N319" t="s">
        <v>42</v>
      </c>
    </row>
    <row r="320" spans="1:14" x14ac:dyDescent="0.2">
      <c r="A320">
        <v>254</v>
      </c>
      <c r="B320">
        <v>10089</v>
      </c>
      <c r="C320" t="s">
        <v>406</v>
      </c>
      <c r="D320">
        <v>8</v>
      </c>
      <c r="E320">
        <v>1</v>
      </c>
      <c r="F320">
        <v>0</v>
      </c>
      <c r="G320" t="s">
        <v>42</v>
      </c>
      <c r="H320" t="s">
        <v>700</v>
      </c>
      <c r="I320">
        <v>10</v>
      </c>
      <c r="J320" t="s">
        <v>415</v>
      </c>
      <c r="K320" t="s">
        <v>54</v>
      </c>
      <c r="L320" t="s">
        <v>55</v>
      </c>
      <c r="M320" t="s">
        <v>46</v>
      </c>
      <c r="N320" t="s">
        <v>42</v>
      </c>
    </row>
    <row r="321" spans="1:14" x14ac:dyDescent="0.2">
      <c r="A321">
        <v>255</v>
      </c>
      <c r="B321">
        <v>10089</v>
      </c>
      <c r="C321" t="s">
        <v>406</v>
      </c>
      <c r="D321">
        <v>9</v>
      </c>
      <c r="E321">
        <v>1</v>
      </c>
      <c r="F321">
        <v>13</v>
      </c>
      <c r="G321" t="s">
        <v>416</v>
      </c>
      <c r="H321" t="s">
        <v>42</v>
      </c>
      <c r="I321">
        <v>0</v>
      </c>
      <c r="J321" t="s">
        <v>42</v>
      </c>
      <c r="K321" t="s">
        <v>42</v>
      </c>
      <c r="L321" t="s">
        <v>42</v>
      </c>
      <c r="M321" t="s">
        <v>42</v>
      </c>
      <c r="N321" t="s">
        <v>42</v>
      </c>
    </row>
    <row r="322" spans="1:14" x14ac:dyDescent="0.2">
      <c r="A322">
        <v>256</v>
      </c>
      <c r="B322">
        <v>10089</v>
      </c>
      <c r="C322" t="s">
        <v>406</v>
      </c>
      <c r="D322">
        <v>10</v>
      </c>
      <c r="E322">
        <v>1</v>
      </c>
      <c r="F322">
        <v>0</v>
      </c>
      <c r="G322" t="s">
        <v>42</v>
      </c>
      <c r="H322" t="s">
        <v>701</v>
      </c>
      <c r="I322">
        <v>13</v>
      </c>
      <c r="J322" t="s">
        <v>42</v>
      </c>
      <c r="K322" t="s">
        <v>42</v>
      </c>
      <c r="L322" t="s">
        <v>42</v>
      </c>
      <c r="M322" t="s">
        <v>42</v>
      </c>
      <c r="N322" t="s">
        <v>42</v>
      </c>
    </row>
    <row r="323" spans="1:14" x14ac:dyDescent="0.2">
      <c r="B323">
        <v>10040</v>
      </c>
      <c r="C323" t="s">
        <v>418</v>
      </c>
      <c r="D323">
        <v>1</v>
      </c>
      <c r="E323">
        <v>1</v>
      </c>
      <c r="F323">
        <v>0</v>
      </c>
      <c r="I323">
        <v>0</v>
      </c>
    </row>
    <row r="324" spans="1:14" x14ac:dyDescent="0.2">
      <c r="B324">
        <v>10040</v>
      </c>
      <c r="C324" t="s">
        <v>418</v>
      </c>
      <c r="D324">
        <v>2</v>
      </c>
      <c r="E324">
        <v>1</v>
      </c>
      <c r="F324">
        <v>0</v>
      </c>
      <c r="I324">
        <v>0</v>
      </c>
    </row>
    <row r="325" spans="1:14" x14ac:dyDescent="0.2">
      <c r="A325">
        <v>257</v>
      </c>
      <c r="B325">
        <v>10040</v>
      </c>
      <c r="C325" t="s">
        <v>418</v>
      </c>
      <c r="D325">
        <v>3</v>
      </c>
      <c r="E325">
        <v>1</v>
      </c>
      <c r="F325">
        <v>6</v>
      </c>
      <c r="G325" t="s">
        <v>419</v>
      </c>
      <c r="H325" t="s">
        <v>42</v>
      </c>
      <c r="I325">
        <v>0</v>
      </c>
      <c r="J325" t="s">
        <v>42</v>
      </c>
      <c r="K325" t="s">
        <v>42</v>
      </c>
      <c r="L325" t="s">
        <v>42</v>
      </c>
      <c r="M325" t="s">
        <v>42</v>
      </c>
      <c r="N325" t="s">
        <v>42</v>
      </c>
    </row>
    <row r="326" spans="1:14" x14ac:dyDescent="0.2">
      <c r="A326">
        <v>258</v>
      </c>
      <c r="B326">
        <v>10040</v>
      </c>
      <c r="C326" t="s">
        <v>418</v>
      </c>
      <c r="D326">
        <v>4</v>
      </c>
      <c r="E326">
        <v>1</v>
      </c>
      <c r="F326">
        <v>0</v>
      </c>
      <c r="G326" t="s">
        <v>42</v>
      </c>
      <c r="H326" t="s">
        <v>702</v>
      </c>
      <c r="I326">
        <v>6</v>
      </c>
      <c r="J326">
        <v>1391071</v>
      </c>
      <c r="K326" t="s">
        <v>44</v>
      </c>
      <c r="L326" t="s">
        <v>45</v>
      </c>
      <c r="M326" t="s">
        <v>46</v>
      </c>
      <c r="N326" t="s">
        <v>42</v>
      </c>
    </row>
    <row r="327" spans="1:14" x14ac:dyDescent="0.2">
      <c r="A327">
        <v>259</v>
      </c>
      <c r="B327">
        <v>10040</v>
      </c>
      <c r="C327" t="s">
        <v>418</v>
      </c>
      <c r="D327">
        <v>5</v>
      </c>
      <c r="E327">
        <v>1</v>
      </c>
      <c r="F327">
        <v>9</v>
      </c>
      <c r="G327" t="s">
        <v>421</v>
      </c>
      <c r="H327" t="s">
        <v>42</v>
      </c>
      <c r="I327">
        <v>0</v>
      </c>
      <c r="J327" t="s">
        <v>42</v>
      </c>
      <c r="K327" t="s">
        <v>42</v>
      </c>
      <c r="L327" t="s">
        <v>42</v>
      </c>
      <c r="M327" t="s">
        <v>42</v>
      </c>
      <c r="N327" t="s">
        <v>42</v>
      </c>
    </row>
    <row r="328" spans="1:14" x14ac:dyDescent="0.2">
      <c r="A328">
        <v>260</v>
      </c>
      <c r="B328">
        <v>10040</v>
      </c>
      <c r="C328" t="s">
        <v>418</v>
      </c>
      <c r="D328">
        <v>6</v>
      </c>
      <c r="E328">
        <v>1</v>
      </c>
      <c r="F328">
        <v>0</v>
      </c>
      <c r="G328" t="s">
        <v>42</v>
      </c>
      <c r="H328" t="s">
        <v>703</v>
      </c>
      <c r="I328">
        <v>9</v>
      </c>
      <c r="J328" t="s">
        <v>423</v>
      </c>
      <c r="K328" t="s">
        <v>49</v>
      </c>
      <c r="L328" t="s">
        <v>50</v>
      </c>
      <c r="M328" t="s">
        <v>46</v>
      </c>
      <c r="N328" t="s">
        <v>42</v>
      </c>
    </row>
    <row r="329" spans="1:14" x14ac:dyDescent="0.2">
      <c r="A329">
        <v>261</v>
      </c>
      <c r="B329">
        <v>10040</v>
      </c>
      <c r="C329" t="s">
        <v>418</v>
      </c>
      <c r="D329">
        <v>7</v>
      </c>
      <c r="E329">
        <v>1</v>
      </c>
      <c r="F329">
        <v>10</v>
      </c>
      <c r="G329" t="s">
        <v>424</v>
      </c>
      <c r="H329" t="s">
        <v>42</v>
      </c>
      <c r="I329">
        <v>0</v>
      </c>
      <c r="J329" t="s">
        <v>42</v>
      </c>
      <c r="K329" t="s">
        <v>42</v>
      </c>
      <c r="L329" t="s">
        <v>42</v>
      </c>
      <c r="M329" t="s">
        <v>42</v>
      </c>
      <c r="N329" t="s">
        <v>42</v>
      </c>
    </row>
    <row r="330" spans="1:14" x14ac:dyDescent="0.2">
      <c r="A330">
        <v>262</v>
      </c>
      <c r="B330">
        <v>10040</v>
      </c>
      <c r="C330" t="s">
        <v>418</v>
      </c>
      <c r="D330">
        <v>8</v>
      </c>
      <c r="E330">
        <v>1</v>
      </c>
      <c r="F330">
        <v>0</v>
      </c>
      <c r="G330" t="s">
        <v>42</v>
      </c>
      <c r="H330" t="s">
        <v>704</v>
      </c>
      <c r="I330">
        <v>10</v>
      </c>
      <c r="J330">
        <v>3391050</v>
      </c>
      <c r="K330" t="s">
        <v>54</v>
      </c>
      <c r="L330" t="s">
        <v>55</v>
      </c>
      <c r="M330" t="s">
        <v>46</v>
      </c>
      <c r="N330" t="s">
        <v>42</v>
      </c>
    </row>
    <row r="331" spans="1:14" x14ac:dyDescent="0.2">
      <c r="A331">
        <v>263</v>
      </c>
      <c r="B331">
        <v>10040</v>
      </c>
      <c r="C331" t="s">
        <v>418</v>
      </c>
      <c r="D331">
        <v>9</v>
      </c>
      <c r="E331">
        <v>1</v>
      </c>
      <c r="F331">
        <v>13</v>
      </c>
      <c r="G331" t="s">
        <v>426</v>
      </c>
      <c r="H331" t="s">
        <v>42</v>
      </c>
      <c r="I331">
        <v>0</v>
      </c>
      <c r="J331" t="s">
        <v>42</v>
      </c>
      <c r="K331" t="s">
        <v>42</v>
      </c>
      <c r="L331" t="s">
        <v>42</v>
      </c>
      <c r="M331" t="s">
        <v>42</v>
      </c>
      <c r="N331" t="s">
        <v>42</v>
      </c>
    </row>
    <row r="332" spans="1:14" x14ac:dyDescent="0.2">
      <c r="A332">
        <v>264</v>
      </c>
      <c r="B332">
        <v>10040</v>
      </c>
      <c r="C332" t="s">
        <v>418</v>
      </c>
      <c r="D332">
        <v>10</v>
      </c>
      <c r="E332">
        <v>1</v>
      </c>
      <c r="F332">
        <v>0</v>
      </c>
      <c r="G332" t="s">
        <v>42</v>
      </c>
      <c r="H332" t="s">
        <v>705</v>
      </c>
      <c r="I332">
        <v>13</v>
      </c>
      <c r="J332" t="s">
        <v>42</v>
      </c>
      <c r="K332" t="s">
        <v>42</v>
      </c>
      <c r="L332" t="s">
        <v>42</v>
      </c>
      <c r="M332" t="s">
        <v>42</v>
      </c>
      <c r="N332" t="s">
        <v>42</v>
      </c>
    </row>
    <row r="333" spans="1:14" x14ac:dyDescent="0.2">
      <c r="B333">
        <v>10085</v>
      </c>
      <c r="C333" t="s">
        <v>428</v>
      </c>
      <c r="D333">
        <v>1</v>
      </c>
      <c r="E333">
        <v>1</v>
      </c>
      <c r="F333">
        <v>0</v>
      </c>
      <c r="I333">
        <v>0</v>
      </c>
    </row>
    <row r="334" spans="1:14" x14ac:dyDescent="0.2">
      <c r="B334">
        <v>10085</v>
      </c>
      <c r="C334" t="s">
        <v>428</v>
      </c>
      <c r="D334">
        <v>2</v>
      </c>
      <c r="E334">
        <v>1</v>
      </c>
      <c r="F334">
        <v>0</v>
      </c>
      <c r="I334">
        <v>0</v>
      </c>
    </row>
    <row r="335" spans="1:14" x14ac:dyDescent="0.2">
      <c r="A335">
        <v>265</v>
      </c>
      <c r="B335">
        <v>10085</v>
      </c>
      <c r="C335" t="s">
        <v>428</v>
      </c>
      <c r="D335">
        <v>3</v>
      </c>
      <c r="E335">
        <v>1</v>
      </c>
      <c r="F335">
        <v>6</v>
      </c>
      <c r="G335" t="s">
        <v>429</v>
      </c>
      <c r="H335" t="s">
        <v>42</v>
      </c>
      <c r="I335">
        <v>0</v>
      </c>
      <c r="J335" t="s">
        <v>42</v>
      </c>
      <c r="K335" t="s">
        <v>42</v>
      </c>
      <c r="L335" t="s">
        <v>42</v>
      </c>
      <c r="M335" t="s">
        <v>42</v>
      </c>
      <c r="N335" t="s">
        <v>42</v>
      </c>
    </row>
    <row r="336" spans="1:14" x14ac:dyDescent="0.2">
      <c r="A336">
        <v>266</v>
      </c>
      <c r="B336">
        <v>10085</v>
      </c>
      <c r="C336" t="s">
        <v>428</v>
      </c>
      <c r="D336">
        <v>4</v>
      </c>
      <c r="E336">
        <v>1</v>
      </c>
      <c r="F336">
        <v>0</v>
      </c>
      <c r="G336" t="s">
        <v>42</v>
      </c>
      <c r="H336" t="s">
        <v>706</v>
      </c>
      <c r="I336">
        <v>6</v>
      </c>
      <c r="J336" t="s">
        <v>431</v>
      </c>
      <c r="K336" t="s">
        <v>44</v>
      </c>
      <c r="L336" t="s">
        <v>45</v>
      </c>
      <c r="M336" t="s">
        <v>46</v>
      </c>
      <c r="N336" t="s">
        <v>42</v>
      </c>
    </row>
    <row r="337" spans="1:14" x14ac:dyDescent="0.2">
      <c r="A337">
        <v>267</v>
      </c>
      <c r="B337">
        <v>10085</v>
      </c>
      <c r="C337" t="s">
        <v>428</v>
      </c>
      <c r="D337">
        <v>5</v>
      </c>
      <c r="E337">
        <v>1</v>
      </c>
      <c r="F337">
        <v>9</v>
      </c>
      <c r="G337" t="s">
        <v>432</v>
      </c>
      <c r="H337" t="s">
        <v>42</v>
      </c>
      <c r="I337">
        <v>0</v>
      </c>
      <c r="J337" t="s">
        <v>42</v>
      </c>
      <c r="K337" t="s">
        <v>42</v>
      </c>
      <c r="L337" t="s">
        <v>42</v>
      </c>
      <c r="M337" t="s">
        <v>42</v>
      </c>
      <c r="N337" t="s">
        <v>42</v>
      </c>
    </row>
    <row r="338" spans="1:14" x14ac:dyDescent="0.2">
      <c r="A338">
        <v>268</v>
      </c>
      <c r="B338">
        <v>10085</v>
      </c>
      <c r="C338" t="s">
        <v>428</v>
      </c>
      <c r="D338">
        <v>6</v>
      </c>
      <c r="E338">
        <v>1</v>
      </c>
      <c r="F338">
        <v>0</v>
      </c>
      <c r="G338" t="s">
        <v>42</v>
      </c>
      <c r="H338" t="s">
        <v>707</v>
      </c>
      <c r="I338">
        <v>9</v>
      </c>
      <c r="J338" t="s">
        <v>434</v>
      </c>
      <c r="K338" t="s">
        <v>49</v>
      </c>
      <c r="L338" t="s">
        <v>50</v>
      </c>
      <c r="M338" t="s">
        <v>46</v>
      </c>
      <c r="N338" t="s">
        <v>42</v>
      </c>
    </row>
    <row r="339" spans="1:14" x14ac:dyDescent="0.2">
      <c r="A339">
        <v>269</v>
      </c>
      <c r="B339">
        <v>10085</v>
      </c>
      <c r="C339" t="s">
        <v>428</v>
      </c>
      <c r="D339">
        <v>7</v>
      </c>
      <c r="E339">
        <v>1</v>
      </c>
      <c r="F339">
        <v>10</v>
      </c>
      <c r="G339" t="s">
        <v>435</v>
      </c>
      <c r="H339" t="s">
        <v>42</v>
      </c>
      <c r="I339">
        <v>0</v>
      </c>
      <c r="J339" t="s">
        <v>42</v>
      </c>
      <c r="K339" t="s">
        <v>42</v>
      </c>
      <c r="L339" t="s">
        <v>42</v>
      </c>
      <c r="M339" t="s">
        <v>42</v>
      </c>
      <c r="N339" t="s">
        <v>42</v>
      </c>
    </row>
    <row r="340" spans="1:14" x14ac:dyDescent="0.2">
      <c r="A340">
        <v>270</v>
      </c>
      <c r="B340">
        <v>10085</v>
      </c>
      <c r="C340" t="s">
        <v>428</v>
      </c>
      <c r="D340">
        <v>8</v>
      </c>
      <c r="E340">
        <v>1</v>
      </c>
      <c r="F340">
        <v>0</v>
      </c>
      <c r="G340" t="s">
        <v>42</v>
      </c>
      <c r="H340" t="s">
        <v>708</v>
      </c>
      <c r="I340">
        <v>10</v>
      </c>
      <c r="J340" t="s">
        <v>437</v>
      </c>
      <c r="K340" t="s">
        <v>54</v>
      </c>
      <c r="L340" t="s">
        <v>55</v>
      </c>
      <c r="M340" t="s">
        <v>46</v>
      </c>
      <c r="N340" t="s">
        <v>42</v>
      </c>
    </row>
    <row r="341" spans="1:14" x14ac:dyDescent="0.2">
      <c r="A341">
        <v>271</v>
      </c>
      <c r="B341">
        <v>10085</v>
      </c>
      <c r="C341" t="s">
        <v>428</v>
      </c>
      <c r="D341">
        <v>9</v>
      </c>
      <c r="E341">
        <v>1</v>
      </c>
      <c r="F341">
        <v>13</v>
      </c>
      <c r="G341" t="s">
        <v>438</v>
      </c>
      <c r="H341" t="s">
        <v>42</v>
      </c>
      <c r="I341">
        <v>0</v>
      </c>
      <c r="J341" t="s">
        <v>42</v>
      </c>
      <c r="K341" t="s">
        <v>42</v>
      </c>
      <c r="L341" t="s">
        <v>42</v>
      </c>
      <c r="M341" t="s">
        <v>42</v>
      </c>
      <c r="N341" t="s">
        <v>42</v>
      </c>
    </row>
    <row r="342" spans="1:14" x14ac:dyDescent="0.2">
      <c r="A342">
        <v>272</v>
      </c>
      <c r="B342">
        <v>10085</v>
      </c>
      <c r="C342" t="s">
        <v>428</v>
      </c>
      <c r="D342">
        <v>10</v>
      </c>
      <c r="E342">
        <v>1</v>
      </c>
      <c r="F342">
        <v>0</v>
      </c>
      <c r="G342" t="s">
        <v>42</v>
      </c>
      <c r="H342" t="s">
        <v>709</v>
      </c>
      <c r="I342">
        <v>13</v>
      </c>
      <c r="J342" t="s">
        <v>42</v>
      </c>
      <c r="K342" t="s">
        <v>42</v>
      </c>
      <c r="L342" t="s">
        <v>42</v>
      </c>
      <c r="M342" t="s">
        <v>42</v>
      </c>
      <c r="N342" t="s">
        <v>42</v>
      </c>
    </row>
    <row r="343" spans="1:14" x14ac:dyDescent="0.2">
      <c r="B343">
        <v>10086</v>
      </c>
      <c r="C343" t="s">
        <v>440</v>
      </c>
      <c r="D343">
        <v>1</v>
      </c>
      <c r="E343">
        <v>1</v>
      </c>
      <c r="F343">
        <v>0</v>
      </c>
      <c r="I343">
        <v>0</v>
      </c>
    </row>
    <row r="344" spans="1:14" x14ac:dyDescent="0.2">
      <c r="B344">
        <v>10086</v>
      </c>
      <c r="C344" t="s">
        <v>440</v>
      </c>
      <c r="D344">
        <v>2</v>
      </c>
      <c r="E344">
        <v>1</v>
      </c>
      <c r="F344">
        <v>0</v>
      </c>
      <c r="I344">
        <v>0</v>
      </c>
    </row>
    <row r="345" spans="1:14" x14ac:dyDescent="0.2">
      <c r="A345">
        <v>273</v>
      </c>
      <c r="B345">
        <v>10086</v>
      </c>
      <c r="C345" t="s">
        <v>440</v>
      </c>
      <c r="D345">
        <v>3</v>
      </c>
      <c r="E345">
        <v>1</v>
      </c>
      <c r="F345">
        <v>6</v>
      </c>
      <c r="G345" t="s">
        <v>441</v>
      </c>
      <c r="H345" t="s">
        <v>42</v>
      </c>
      <c r="I345">
        <v>0</v>
      </c>
      <c r="J345" t="s">
        <v>42</v>
      </c>
      <c r="K345" t="s">
        <v>42</v>
      </c>
      <c r="L345" t="s">
        <v>42</v>
      </c>
      <c r="M345" t="s">
        <v>42</v>
      </c>
      <c r="N345" t="s">
        <v>42</v>
      </c>
    </row>
    <row r="346" spans="1:14" x14ac:dyDescent="0.2">
      <c r="A346">
        <v>274</v>
      </c>
      <c r="B346">
        <v>10086</v>
      </c>
      <c r="C346" t="s">
        <v>440</v>
      </c>
      <c r="D346">
        <v>4</v>
      </c>
      <c r="E346">
        <v>1</v>
      </c>
      <c r="F346">
        <v>0</v>
      </c>
      <c r="G346" t="s">
        <v>42</v>
      </c>
      <c r="H346" t="s">
        <v>710</v>
      </c>
      <c r="I346">
        <v>6</v>
      </c>
      <c r="J346" t="s">
        <v>443</v>
      </c>
      <c r="K346" t="s">
        <v>44</v>
      </c>
      <c r="L346" t="s">
        <v>45</v>
      </c>
      <c r="M346" t="s">
        <v>46</v>
      </c>
      <c r="N346" t="s">
        <v>42</v>
      </c>
    </row>
    <row r="347" spans="1:14" x14ac:dyDescent="0.2">
      <c r="A347">
        <v>275</v>
      </c>
      <c r="B347">
        <v>10086</v>
      </c>
      <c r="C347" t="s">
        <v>440</v>
      </c>
      <c r="D347">
        <v>5</v>
      </c>
      <c r="E347">
        <v>1</v>
      </c>
      <c r="F347">
        <v>9</v>
      </c>
      <c r="G347" t="s">
        <v>444</v>
      </c>
      <c r="H347" t="s">
        <v>42</v>
      </c>
      <c r="I347">
        <v>0</v>
      </c>
      <c r="J347" t="s">
        <v>42</v>
      </c>
      <c r="K347" t="s">
        <v>42</v>
      </c>
      <c r="L347" t="s">
        <v>42</v>
      </c>
      <c r="M347" t="s">
        <v>42</v>
      </c>
      <c r="N347" t="s">
        <v>42</v>
      </c>
    </row>
    <row r="348" spans="1:14" x14ac:dyDescent="0.2">
      <c r="A348">
        <v>276</v>
      </c>
      <c r="B348">
        <v>10086</v>
      </c>
      <c r="C348" t="s">
        <v>440</v>
      </c>
      <c r="D348">
        <v>6</v>
      </c>
      <c r="E348">
        <v>1</v>
      </c>
      <c r="F348">
        <v>0</v>
      </c>
      <c r="G348" t="s">
        <v>42</v>
      </c>
      <c r="H348" t="s">
        <v>711</v>
      </c>
      <c r="I348">
        <v>9</v>
      </c>
      <c r="J348" t="s">
        <v>446</v>
      </c>
      <c r="K348" t="s">
        <v>49</v>
      </c>
      <c r="L348" t="s">
        <v>50</v>
      </c>
      <c r="M348" t="s">
        <v>46</v>
      </c>
      <c r="N348" t="s">
        <v>42</v>
      </c>
    </row>
    <row r="349" spans="1:14" x14ac:dyDescent="0.2">
      <c r="A349">
        <v>277</v>
      </c>
      <c r="B349">
        <v>10086</v>
      </c>
      <c r="C349" t="s">
        <v>440</v>
      </c>
      <c r="D349">
        <v>7</v>
      </c>
      <c r="E349">
        <v>1</v>
      </c>
      <c r="F349">
        <v>10</v>
      </c>
      <c r="G349" t="s">
        <v>447</v>
      </c>
      <c r="H349" t="s">
        <v>42</v>
      </c>
      <c r="I349">
        <v>0</v>
      </c>
      <c r="J349" t="s">
        <v>42</v>
      </c>
      <c r="K349" t="s">
        <v>42</v>
      </c>
      <c r="L349" t="s">
        <v>42</v>
      </c>
      <c r="M349" t="s">
        <v>42</v>
      </c>
      <c r="N349" t="s">
        <v>42</v>
      </c>
    </row>
    <row r="350" spans="1:14" x14ac:dyDescent="0.2">
      <c r="A350">
        <v>278</v>
      </c>
      <c r="B350">
        <v>10086</v>
      </c>
      <c r="C350" t="s">
        <v>440</v>
      </c>
      <c r="D350">
        <v>8</v>
      </c>
      <c r="E350">
        <v>1</v>
      </c>
      <c r="F350">
        <v>0</v>
      </c>
      <c r="G350" t="s">
        <v>42</v>
      </c>
      <c r="H350" t="s">
        <v>712</v>
      </c>
      <c r="I350">
        <v>10</v>
      </c>
      <c r="J350" t="s">
        <v>449</v>
      </c>
      <c r="K350" t="s">
        <v>54</v>
      </c>
      <c r="L350" t="s">
        <v>55</v>
      </c>
      <c r="M350" t="s">
        <v>46</v>
      </c>
      <c r="N350" t="s">
        <v>42</v>
      </c>
    </row>
    <row r="351" spans="1:14" x14ac:dyDescent="0.2">
      <c r="A351">
        <v>279</v>
      </c>
      <c r="B351">
        <v>10086</v>
      </c>
      <c r="C351" t="s">
        <v>440</v>
      </c>
      <c r="D351">
        <v>9</v>
      </c>
      <c r="E351">
        <v>1</v>
      </c>
      <c r="F351">
        <v>13</v>
      </c>
      <c r="G351" t="s">
        <v>450</v>
      </c>
      <c r="H351" t="s">
        <v>42</v>
      </c>
      <c r="I351">
        <v>0</v>
      </c>
      <c r="J351" t="s">
        <v>42</v>
      </c>
      <c r="K351" t="s">
        <v>42</v>
      </c>
      <c r="L351" t="s">
        <v>42</v>
      </c>
      <c r="M351" t="s">
        <v>42</v>
      </c>
      <c r="N351" t="s">
        <v>42</v>
      </c>
    </row>
    <row r="352" spans="1:14" x14ac:dyDescent="0.2">
      <c r="A352">
        <v>280</v>
      </c>
      <c r="B352">
        <v>10086</v>
      </c>
      <c r="C352" t="s">
        <v>440</v>
      </c>
      <c r="D352">
        <v>10</v>
      </c>
      <c r="E352">
        <v>1</v>
      </c>
      <c r="F352">
        <v>0</v>
      </c>
      <c r="G352" t="s">
        <v>42</v>
      </c>
      <c r="H352" t="s">
        <v>713</v>
      </c>
      <c r="I352">
        <v>13</v>
      </c>
      <c r="J352" t="s">
        <v>42</v>
      </c>
      <c r="K352" t="s">
        <v>42</v>
      </c>
      <c r="L352" t="s">
        <v>42</v>
      </c>
      <c r="M352" t="s">
        <v>42</v>
      </c>
      <c r="N352" t="s">
        <v>42</v>
      </c>
    </row>
    <row r="353" spans="1:14" x14ac:dyDescent="0.2">
      <c r="B353">
        <v>10090</v>
      </c>
      <c r="C353" t="s">
        <v>452</v>
      </c>
      <c r="D353">
        <v>1</v>
      </c>
      <c r="E353">
        <v>1</v>
      </c>
      <c r="F353">
        <v>0</v>
      </c>
      <c r="I353">
        <v>0</v>
      </c>
    </row>
    <row r="354" spans="1:14" x14ac:dyDescent="0.2">
      <c r="B354">
        <v>10090</v>
      </c>
      <c r="C354" t="s">
        <v>452</v>
      </c>
      <c r="D354">
        <v>2</v>
      </c>
      <c r="E354">
        <v>1</v>
      </c>
      <c r="F354">
        <v>0</v>
      </c>
      <c r="I354">
        <v>0</v>
      </c>
    </row>
    <row r="355" spans="1:14" x14ac:dyDescent="0.2">
      <c r="A355">
        <v>281</v>
      </c>
      <c r="B355">
        <v>10090</v>
      </c>
      <c r="C355" t="s">
        <v>452</v>
      </c>
      <c r="D355">
        <v>3</v>
      </c>
      <c r="E355">
        <v>1</v>
      </c>
      <c r="F355">
        <v>6</v>
      </c>
      <c r="G355" t="s">
        <v>453</v>
      </c>
      <c r="H355" t="s">
        <v>42</v>
      </c>
      <c r="I355">
        <v>0</v>
      </c>
      <c r="J355" t="s">
        <v>42</v>
      </c>
      <c r="K355" t="s">
        <v>42</v>
      </c>
      <c r="L355" t="s">
        <v>42</v>
      </c>
      <c r="M355" t="s">
        <v>42</v>
      </c>
      <c r="N355" t="s">
        <v>42</v>
      </c>
    </row>
    <row r="356" spans="1:14" x14ac:dyDescent="0.2">
      <c r="A356">
        <v>282</v>
      </c>
      <c r="B356">
        <v>10090</v>
      </c>
      <c r="C356" t="s">
        <v>452</v>
      </c>
      <c r="D356">
        <v>4</v>
      </c>
      <c r="E356">
        <v>1</v>
      </c>
      <c r="F356">
        <v>0</v>
      </c>
      <c r="G356" t="s">
        <v>42</v>
      </c>
      <c r="H356" t="s">
        <v>714</v>
      </c>
      <c r="I356">
        <v>6</v>
      </c>
      <c r="J356" t="s">
        <v>455</v>
      </c>
      <c r="K356" t="s">
        <v>44</v>
      </c>
      <c r="L356" t="s">
        <v>45</v>
      </c>
      <c r="M356" t="s">
        <v>46</v>
      </c>
      <c r="N356" t="s">
        <v>42</v>
      </c>
    </row>
    <row r="357" spans="1:14" x14ac:dyDescent="0.2">
      <c r="A357">
        <v>283</v>
      </c>
      <c r="B357">
        <v>10090</v>
      </c>
      <c r="C357" t="s">
        <v>452</v>
      </c>
      <c r="D357">
        <v>5</v>
      </c>
      <c r="E357">
        <v>1</v>
      </c>
      <c r="F357">
        <v>9</v>
      </c>
      <c r="G357" t="s">
        <v>456</v>
      </c>
      <c r="H357" t="s">
        <v>42</v>
      </c>
      <c r="I357">
        <v>0</v>
      </c>
      <c r="J357" t="s">
        <v>42</v>
      </c>
      <c r="K357" t="s">
        <v>42</v>
      </c>
      <c r="L357" t="s">
        <v>42</v>
      </c>
      <c r="M357" t="s">
        <v>42</v>
      </c>
      <c r="N357" t="s">
        <v>42</v>
      </c>
    </row>
    <row r="358" spans="1:14" x14ac:dyDescent="0.2">
      <c r="A358">
        <v>284</v>
      </c>
      <c r="B358">
        <v>10090</v>
      </c>
      <c r="C358" t="s">
        <v>452</v>
      </c>
      <c r="D358">
        <v>6</v>
      </c>
      <c r="E358">
        <v>1</v>
      </c>
      <c r="F358">
        <v>0</v>
      </c>
      <c r="G358" t="s">
        <v>42</v>
      </c>
      <c r="H358" t="s">
        <v>715</v>
      </c>
      <c r="I358">
        <v>9</v>
      </c>
      <c r="J358" t="s">
        <v>458</v>
      </c>
      <c r="K358" t="s">
        <v>49</v>
      </c>
      <c r="L358" t="s">
        <v>50</v>
      </c>
      <c r="M358" t="s">
        <v>46</v>
      </c>
      <c r="N358" t="s">
        <v>42</v>
      </c>
    </row>
    <row r="359" spans="1:14" x14ac:dyDescent="0.2">
      <c r="A359">
        <v>285</v>
      </c>
      <c r="B359">
        <v>10090</v>
      </c>
      <c r="C359" t="s">
        <v>452</v>
      </c>
      <c r="D359">
        <v>7</v>
      </c>
      <c r="E359">
        <v>1</v>
      </c>
      <c r="F359">
        <v>10</v>
      </c>
      <c r="G359" t="s">
        <v>194</v>
      </c>
      <c r="H359" t="s">
        <v>42</v>
      </c>
      <c r="I359">
        <v>0</v>
      </c>
      <c r="J359" t="s">
        <v>42</v>
      </c>
      <c r="K359" t="s">
        <v>42</v>
      </c>
      <c r="L359" t="s">
        <v>42</v>
      </c>
      <c r="M359" t="s">
        <v>42</v>
      </c>
      <c r="N359" t="s">
        <v>42</v>
      </c>
    </row>
    <row r="360" spans="1:14" x14ac:dyDescent="0.2">
      <c r="A360">
        <v>286</v>
      </c>
      <c r="B360">
        <v>10090</v>
      </c>
      <c r="C360" t="s">
        <v>452</v>
      </c>
      <c r="D360">
        <v>8</v>
      </c>
      <c r="E360">
        <v>1</v>
      </c>
      <c r="F360">
        <v>0</v>
      </c>
      <c r="G360" t="s">
        <v>42</v>
      </c>
      <c r="H360" t="s">
        <v>624</v>
      </c>
      <c r="I360">
        <v>10</v>
      </c>
      <c r="J360" t="s">
        <v>459</v>
      </c>
      <c r="K360" t="s">
        <v>54</v>
      </c>
      <c r="L360" t="s">
        <v>55</v>
      </c>
      <c r="M360" t="s">
        <v>46</v>
      </c>
      <c r="N360" t="s">
        <v>42</v>
      </c>
    </row>
    <row r="361" spans="1:14" x14ac:dyDescent="0.2">
      <c r="A361">
        <v>287</v>
      </c>
      <c r="B361">
        <v>10090</v>
      </c>
      <c r="C361" t="s">
        <v>452</v>
      </c>
      <c r="D361">
        <v>9</v>
      </c>
      <c r="E361">
        <v>1</v>
      </c>
      <c r="F361">
        <v>13</v>
      </c>
      <c r="G361" t="s">
        <v>460</v>
      </c>
      <c r="H361" t="s">
        <v>42</v>
      </c>
      <c r="I361">
        <v>0</v>
      </c>
      <c r="J361" t="s">
        <v>42</v>
      </c>
      <c r="K361" t="s">
        <v>42</v>
      </c>
      <c r="L361" t="s">
        <v>42</v>
      </c>
      <c r="M361" t="s">
        <v>42</v>
      </c>
      <c r="N361" t="s">
        <v>42</v>
      </c>
    </row>
    <row r="362" spans="1:14" x14ac:dyDescent="0.2">
      <c r="A362">
        <v>288</v>
      </c>
      <c r="B362">
        <v>10090</v>
      </c>
      <c r="C362" t="s">
        <v>452</v>
      </c>
      <c r="D362">
        <v>10</v>
      </c>
      <c r="E362">
        <v>1</v>
      </c>
      <c r="F362">
        <v>0</v>
      </c>
      <c r="G362" t="s">
        <v>42</v>
      </c>
      <c r="H362" t="s">
        <v>716</v>
      </c>
      <c r="I362">
        <v>13</v>
      </c>
      <c r="J362" t="s">
        <v>42</v>
      </c>
      <c r="K362" t="s">
        <v>42</v>
      </c>
      <c r="L362" t="s">
        <v>42</v>
      </c>
      <c r="M362" t="s">
        <v>42</v>
      </c>
      <c r="N362" t="s">
        <v>42</v>
      </c>
    </row>
    <row r="363" spans="1:14" x14ac:dyDescent="0.2">
      <c r="B363">
        <v>10091</v>
      </c>
      <c r="C363" t="s">
        <v>462</v>
      </c>
      <c r="D363">
        <v>1</v>
      </c>
      <c r="E363">
        <v>1</v>
      </c>
      <c r="F363">
        <v>0</v>
      </c>
      <c r="I363">
        <v>0</v>
      </c>
    </row>
    <row r="364" spans="1:14" x14ac:dyDescent="0.2">
      <c r="B364">
        <v>10091</v>
      </c>
      <c r="C364" t="s">
        <v>462</v>
      </c>
      <c r="D364">
        <v>2</v>
      </c>
      <c r="E364">
        <v>1</v>
      </c>
      <c r="F364">
        <v>0</v>
      </c>
      <c r="I364">
        <v>0</v>
      </c>
    </row>
    <row r="365" spans="1:14" x14ac:dyDescent="0.2">
      <c r="A365">
        <v>289</v>
      </c>
      <c r="B365">
        <v>10091</v>
      </c>
      <c r="C365" t="s">
        <v>462</v>
      </c>
      <c r="D365">
        <v>3</v>
      </c>
      <c r="E365">
        <v>1</v>
      </c>
      <c r="F365">
        <v>6</v>
      </c>
      <c r="G365" t="s">
        <v>463</v>
      </c>
      <c r="H365" t="s">
        <v>42</v>
      </c>
      <c r="I365">
        <v>0</v>
      </c>
      <c r="J365" t="s">
        <v>42</v>
      </c>
      <c r="K365" t="s">
        <v>42</v>
      </c>
      <c r="L365" t="s">
        <v>42</v>
      </c>
      <c r="M365" t="s">
        <v>42</v>
      </c>
      <c r="N365" t="s">
        <v>42</v>
      </c>
    </row>
    <row r="366" spans="1:14" x14ac:dyDescent="0.2">
      <c r="A366">
        <v>290</v>
      </c>
      <c r="B366">
        <v>10091</v>
      </c>
      <c r="C366" t="s">
        <v>462</v>
      </c>
      <c r="D366">
        <v>4</v>
      </c>
      <c r="E366">
        <v>1</v>
      </c>
      <c r="F366">
        <v>0</v>
      </c>
      <c r="G366" t="s">
        <v>42</v>
      </c>
      <c r="H366" t="s">
        <v>717</v>
      </c>
      <c r="I366">
        <v>6</v>
      </c>
      <c r="J366" t="s">
        <v>465</v>
      </c>
      <c r="K366" t="s">
        <v>44</v>
      </c>
      <c r="L366" t="s">
        <v>45</v>
      </c>
      <c r="M366" t="s">
        <v>46</v>
      </c>
      <c r="N366" t="s">
        <v>42</v>
      </c>
    </row>
    <row r="367" spans="1:14" x14ac:dyDescent="0.2">
      <c r="A367">
        <v>291</v>
      </c>
      <c r="B367">
        <v>10091</v>
      </c>
      <c r="C367" t="s">
        <v>462</v>
      </c>
      <c r="D367">
        <v>5</v>
      </c>
      <c r="E367">
        <v>1</v>
      </c>
      <c r="F367">
        <v>9</v>
      </c>
      <c r="G367" t="s">
        <v>466</v>
      </c>
      <c r="H367" t="s">
        <v>42</v>
      </c>
      <c r="I367">
        <v>0</v>
      </c>
      <c r="J367" t="s">
        <v>42</v>
      </c>
      <c r="K367" t="s">
        <v>42</v>
      </c>
      <c r="L367" t="s">
        <v>42</v>
      </c>
      <c r="M367" t="s">
        <v>42</v>
      </c>
      <c r="N367" t="s">
        <v>42</v>
      </c>
    </row>
    <row r="368" spans="1:14" x14ac:dyDescent="0.2">
      <c r="A368">
        <v>292</v>
      </c>
      <c r="B368">
        <v>10091</v>
      </c>
      <c r="C368" t="s">
        <v>462</v>
      </c>
      <c r="D368">
        <v>6</v>
      </c>
      <c r="E368">
        <v>1</v>
      </c>
      <c r="F368">
        <v>0</v>
      </c>
      <c r="G368" t="s">
        <v>42</v>
      </c>
      <c r="H368" t="s">
        <v>718</v>
      </c>
      <c r="I368">
        <v>9</v>
      </c>
      <c r="J368" t="s">
        <v>468</v>
      </c>
      <c r="K368" t="s">
        <v>49</v>
      </c>
      <c r="L368" t="s">
        <v>50</v>
      </c>
      <c r="M368" t="s">
        <v>46</v>
      </c>
      <c r="N368" t="s">
        <v>42</v>
      </c>
    </row>
    <row r="369" spans="1:14" x14ac:dyDescent="0.2">
      <c r="A369">
        <v>293</v>
      </c>
      <c r="B369">
        <v>10091</v>
      </c>
      <c r="C369" t="s">
        <v>462</v>
      </c>
      <c r="D369">
        <v>7</v>
      </c>
      <c r="E369">
        <v>1</v>
      </c>
      <c r="F369">
        <v>10</v>
      </c>
      <c r="G369" t="s">
        <v>469</v>
      </c>
      <c r="H369" t="s">
        <v>42</v>
      </c>
      <c r="I369">
        <v>0</v>
      </c>
      <c r="J369" t="s">
        <v>42</v>
      </c>
      <c r="K369" t="s">
        <v>42</v>
      </c>
      <c r="L369" t="s">
        <v>42</v>
      </c>
      <c r="M369" t="s">
        <v>42</v>
      </c>
      <c r="N369" t="s">
        <v>42</v>
      </c>
    </row>
    <row r="370" spans="1:14" x14ac:dyDescent="0.2">
      <c r="A370">
        <v>294</v>
      </c>
      <c r="B370">
        <v>10091</v>
      </c>
      <c r="C370" t="s">
        <v>462</v>
      </c>
      <c r="D370">
        <v>8</v>
      </c>
      <c r="E370">
        <v>1</v>
      </c>
      <c r="F370">
        <v>0</v>
      </c>
      <c r="G370" t="s">
        <v>42</v>
      </c>
      <c r="H370" t="s">
        <v>719</v>
      </c>
      <c r="I370">
        <v>10</v>
      </c>
      <c r="J370">
        <v>100911111</v>
      </c>
      <c r="K370" t="s">
        <v>54</v>
      </c>
      <c r="L370" t="s">
        <v>55</v>
      </c>
      <c r="M370" t="s">
        <v>46</v>
      </c>
      <c r="N370" t="s">
        <v>42</v>
      </c>
    </row>
    <row r="371" spans="1:14" x14ac:dyDescent="0.2">
      <c r="A371">
        <v>295</v>
      </c>
      <c r="B371">
        <v>10091</v>
      </c>
      <c r="C371" t="s">
        <v>462</v>
      </c>
      <c r="D371">
        <v>9</v>
      </c>
      <c r="E371">
        <v>1</v>
      </c>
      <c r="F371">
        <v>13</v>
      </c>
      <c r="G371" t="s">
        <v>471</v>
      </c>
      <c r="H371" t="s">
        <v>42</v>
      </c>
      <c r="I371">
        <v>0</v>
      </c>
      <c r="J371" t="s">
        <v>42</v>
      </c>
      <c r="K371" t="s">
        <v>42</v>
      </c>
      <c r="L371" t="s">
        <v>42</v>
      </c>
      <c r="M371" t="s">
        <v>42</v>
      </c>
      <c r="N371" t="s">
        <v>42</v>
      </c>
    </row>
    <row r="372" spans="1:14" x14ac:dyDescent="0.2">
      <c r="A372">
        <v>296</v>
      </c>
      <c r="B372">
        <v>10091</v>
      </c>
      <c r="C372" t="s">
        <v>462</v>
      </c>
      <c r="D372">
        <v>10</v>
      </c>
      <c r="E372">
        <v>1</v>
      </c>
      <c r="F372">
        <v>0</v>
      </c>
      <c r="G372" t="s">
        <v>42</v>
      </c>
      <c r="H372" t="s">
        <v>720</v>
      </c>
      <c r="I372">
        <v>13</v>
      </c>
      <c r="J372" t="s">
        <v>42</v>
      </c>
      <c r="K372" t="s">
        <v>42</v>
      </c>
      <c r="L372" t="s">
        <v>42</v>
      </c>
      <c r="M372" t="s">
        <v>42</v>
      </c>
      <c r="N372" t="s">
        <v>42</v>
      </c>
    </row>
    <row r="373" spans="1:14" x14ac:dyDescent="0.2">
      <c r="B373">
        <v>10092</v>
      </c>
      <c r="C373" t="s">
        <v>473</v>
      </c>
      <c r="D373">
        <v>1</v>
      </c>
      <c r="E373">
        <v>1</v>
      </c>
      <c r="F373">
        <v>0</v>
      </c>
      <c r="I373">
        <v>0</v>
      </c>
    </row>
    <row r="374" spans="1:14" x14ac:dyDescent="0.2">
      <c r="B374">
        <v>10092</v>
      </c>
      <c r="C374" t="s">
        <v>473</v>
      </c>
      <c r="D374">
        <v>2</v>
      </c>
      <c r="E374">
        <v>1</v>
      </c>
      <c r="F374">
        <v>0</v>
      </c>
      <c r="I374">
        <v>0</v>
      </c>
    </row>
    <row r="375" spans="1:14" x14ac:dyDescent="0.2">
      <c r="A375">
        <v>297</v>
      </c>
      <c r="B375">
        <v>10092</v>
      </c>
      <c r="C375" t="s">
        <v>473</v>
      </c>
      <c r="D375">
        <v>3</v>
      </c>
      <c r="E375">
        <v>1</v>
      </c>
      <c r="F375">
        <v>6</v>
      </c>
      <c r="G375" t="s">
        <v>474</v>
      </c>
      <c r="H375" t="s">
        <v>42</v>
      </c>
      <c r="I375">
        <v>0</v>
      </c>
      <c r="J375" t="s">
        <v>42</v>
      </c>
      <c r="K375" t="s">
        <v>42</v>
      </c>
      <c r="L375" t="s">
        <v>42</v>
      </c>
      <c r="M375" t="s">
        <v>42</v>
      </c>
      <c r="N375" t="s">
        <v>42</v>
      </c>
    </row>
    <row r="376" spans="1:14" x14ac:dyDescent="0.2">
      <c r="A376">
        <v>298</v>
      </c>
      <c r="B376">
        <v>10092</v>
      </c>
      <c r="C376" t="s">
        <v>473</v>
      </c>
      <c r="D376">
        <v>4</v>
      </c>
      <c r="E376">
        <v>1</v>
      </c>
      <c r="F376">
        <v>0</v>
      </c>
      <c r="G376" t="s">
        <v>42</v>
      </c>
      <c r="H376" t="s">
        <v>721</v>
      </c>
      <c r="I376">
        <v>6</v>
      </c>
      <c r="J376" t="s">
        <v>476</v>
      </c>
      <c r="K376" t="s">
        <v>44</v>
      </c>
      <c r="L376" t="s">
        <v>45</v>
      </c>
      <c r="M376" t="s">
        <v>46</v>
      </c>
      <c r="N376" t="s">
        <v>42</v>
      </c>
    </row>
    <row r="377" spans="1:14" x14ac:dyDescent="0.2">
      <c r="A377">
        <v>299</v>
      </c>
      <c r="B377">
        <v>10092</v>
      </c>
      <c r="C377" t="s">
        <v>473</v>
      </c>
      <c r="D377">
        <v>5</v>
      </c>
      <c r="E377">
        <v>1</v>
      </c>
      <c r="F377">
        <v>9</v>
      </c>
      <c r="G377" t="s">
        <v>477</v>
      </c>
      <c r="H377" t="s">
        <v>42</v>
      </c>
      <c r="I377">
        <v>0</v>
      </c>
      <c r="J377" t="s">
        <v>42</v>
      </c>
      <c r="K377" t="s">
        <v>42</v>
      </c>
      <c r="L377" t="s">
        <v>42</v>
      </c>
      <c r="M377" t="s">
        <v>42</v>
      </c>
      <c r="N377" t="s">
        <v>42</v>
      </c>
    </row>
    <row r="378" spans="1:14" x14ac:dyDescent="0.2">
      <c r="A378">
        <v>300</v>
      </c>
      <c r="B378">
        <v>10092</v>
      </c>
      <c r="C378" t="s">
        <v>473</v>
      </c>
      <c r="D378">
        <v>6</v>
      </c>
      <c r="E378">
        <v>1</v>
      </c>
      <c r="F378">
        <v>0</v>
      </c>
      <c r="G378" t="s">
        <v>42</v>
      </c>
      <c r="H378" t="s">
        <v>722</v>
      </c>
      <c r="I378">
        <v>9</v>
      </c>
      <c r="J378" t="s">
        <v>479</v>
      </c>
      <c r="K378" t="s">
        <v>49</v>
      </c>
      <c r="L378" t="s">
        <v>50</v>
      </c>
      <c r="M378" t="s">
        <v>46</v>
      </c>
      <c r="N378" t="s">
        <v>42</v>
      </c>
    </row>
    <row r="379" spans="1:14" x14ac:dyDescent="0.2">
      <c r="A379">
        <v>301</v>
      </c>
      <c r="B379">
        <v>10092</v>
      </c>
      <c r="C379" t="s">
        <v>473</v>
      </c>
      <c r="D379">
        <v>7</v>
      </c>
      <c r="E379">
        <v>1</v>
      </c>
      <c r="F379">
        <v>10</v>
      </c>
      <c r="G379" t="s">
        <v>480</v>
      </c>
      <c r="H379" t="s">
        <v>42</v>
      </c>
      <c r="I379">
        <v>0</v>
      </c>
      <c r="J379" t="s">
        <v>42</v>
      </c>
      <c r="K379" t="s">
        <v>42</v>
      </c>
      <c r="L379" t="s">
        <v>42</v>
      </c>
      <c r="M379" t="s">
        <v>42</v>
      </c>
      <c r="N379" t="s">
        <v>42</v>
      </c>
    </row>
    <row r="380" spans="1:14" x14ac:dyDescent="0.2">
      <c r="A380">
        <v>302</v>
      </c>
      <c r="B380">
        <v>10092</v>
      </c>
      <c r="C380" t="s">
        <v>473</v>
      </c>
      <c r="D380">
        <v>8</v>
      </c>
      <c r="E380">
        <v>1</v>
      </c>
      <c r="F380">
        <v>0</v>
      </c>
      <c r="G380" t="s">
        <v>42</v>
      </c>
      <c r="H380" t="s">
        <v>723</v>
      </c>
      <c r="I380">
        <v>10</v>
      </c>
      <c r="J380" t="s">
        <v>482</v>
      </c>
      <c r="K380" t="s">
        <v>54</v>
      </c>
      <c r="L380" t="s">
        <v>55</v>
      </c>
      <c r="M380" t="s">
        <v>46</v>
      </c>
      <c r="N380" t="s">
        <v>42</v>
      </c>
    </row>
    <row r="381" spans="1:14" x14ac:dyDescent="0.2">
      <c r="A381">
        <v>303</v>
      </c>
      <c r="B381">
        <v>10092</v>
      </c>
      <c r="C381" t="s">
        <v>473</v>
      </c>
      <c r="D381">
        <v>9</v>
      </c>
      <c r="E381">
        <v>1</v>
      </c>
      <c r="F381">
        <v>13</v>
      </c>
      <c r="G381" t="s">
        <v>483</v>
      </c>
      <c r="H381" t="s">
        <v>42</v>
      </c>
      <c r="I381">
        <v>0</v>
      </c>
      <c r="J381" t="s">
        <v>42</v>
      </c>
      <c r="K381" t="s">
        <v>42</v>
      </c>
      <c r="L381" t="s">
        <v>42</v>
      </c>
      <c r="M381" t="s">
        <v>42</v>
      </c>
      <c r="N381" t="s">
        <v>42</v>
      </c>
    </row>
    <row r="382" spans="1:14" x14ac:dyDescent="0.2">
      <c r="A382">
        <v>304</v>
      </c>
      <c r="B382">
        <v>10092</v>
      </c>
      <c r="C382" t="s">
        <v>473</v>
      </c>
      <c r="D382">
        <v>10</v>
      </c>
      <c r="E382">
        <v>1</v>
      </c>
      <c r="F382">
        <v>0</v>
      </c>
      <c r="G382" t="s">
        <v>42</v>
      </c>
      <c r="H382" t="s">
        <v>724</v>
      </c>
      <c r="I382">
        <v>13</v>
      </c>
      <c r="J382" t="s">
        <v>42</v>
      </c>
      <c r="K382" t="s">
        <v>42</v>
      </c>
      <c r="L382" t="s">
        <v>42</v>
      </c>
      <c r="M382" t="s">
        <v>42</v>
      </c>
      <c r="N382" t="s">
        <v>42</v>
      </c>
    </row>
    <row r="383" spans="1:14" x14ac:dyDescent="0.2">
      <c r="B383">
        <v>10093</v>
      </c>
      <c r="C383" t="s">
        <v>485</v>
      </c>
      <c r="D383">
        <v>1</v>
      </c>
      <c r="E383">
        <v>1</v>
      </c>
      <c r="F383">
        <v>0</v>
      </c>
      <c r="I383">
        <v>0</v>
      </c>
    </row>
    <row r="384" spans="1:14" x14ac:dyDescent="0.2">
      <c r="B384">
        <v>10093</v>
      </c>
      <c r="C384" t="s">
        <v>485</v>
      </c>
      <c r="D384">
        <v>2</v>
      </c>
      <c r="E384">
        <v>1</v>
      </c>
      <c r="F384">
        <v>0</v>
      </c>
      <c r="I384">
        <v>0</v>
      </c>
    </row>
    <row r="385" spans="1:14" x14ac:dyDescent="0.2">
      <c r="A385">
        <v>305</v>
      </c>
      <c r="B385">
        <v>10093</v>
      </c>
      <c r="C385" t="s">
        <v>485</v>
      </c>
      <c r="D385">
        <v>3</v>
      </c>
      <c r="E385">
        <v>1</v>
      </c>
      <c r="F385">
        <v>6</v>
      </c>
      <c r="G385" t="s">
        <v>486</v>
      </c>
      <c r="H385" t="s">
        <v>42</v>
      </c>
      <c r="I385">
        <v>0</v>
      </c>
      <c r="J385" t="s">
        <v>42</v>
      </c>
      <c r="K385" t="s">
        <v>42</v>
      </c>
      <c r="L385" t="s">
        <v>42</v>
      </c>
      <c r="M385" t="s">
        <v>42</v>
      </c>
      <c r="N385" t="s">
        <v>42</v>
      </c>
    </row>
    <row r="386" spans="1:14" x14ac:dyDescent="0.2">
      <c r="A386">
        <v>306</v>
      </c>
      <c r="B386">
        <v>10093</v>
      </c>
      <c r="C386" t="s">
        <v>485</v>
      </c>
      <c r="D386">
        <v>4</v>
      </c>
      <c r="E386">
        <v>1</v>
      </c>
      <c r="F386">
        <v>0</v>
      </c>
      <c r="G386" t="s">
        <v>42</v>
      </c>
      <c r="H386" t="s">
        <v>725</v>
      </c>
      <c r="I386">
        <v>6</v>
      </c>
      <c r="J386">
        <v>1531071</v>
      </c>
      <c r="K386" t="s">
        <v>44</v>
      </c>
      <c r="L386" t="s">
        <v>45</v>
      </c>
      <c r="M386" t="s">
        <v>46</v>
      </c>
      <c r="N386" t="s">
        <v>42</v>
      </c>
    </row>
    <row r="387" spans="1:14" x14ac:dyDescent="0.2">
      <c r="A387">
        <v>307</v>
      </c>
      <c r="B387">
        <v>10093</v>
      </c>
      <c r="C387" t="s">
        <v>485</v>
      </c>
      <c r="D387">
        <v>5</v>
      </c>
      <c r="E387">
        <v>1</v>
      </c>
      <c r="F387">
        <v>9</v>
      </c>
      <c r="G387" t="s">
        <v>488</v>
      </c>
      <c r="H387" t="s">
        <v>42</v>
      </c>
      <c r="I387">
        <v>0</v>
      </c>
      <c r="J387" t="s">
        <v>42</v>
      </c>
      <c r="K387" t="s">
        <v>42</v>
      </c>
      <c r="L387" t="s">
        <v>42</v>
      </c>
      <c r="M387" t="s">
        <v>42</v>
      </c>
      <c r="N387" t="s">
        <v>42</v>
      </c>
    </row>
    <row r="388" spans="1:14" x14ac:dyDescent="0.2">
      <c r="A388">
        <v>308</v>
      </c>
      <c r="B388">
        <v>10093</v>
      </c>
      <c r="C388" t="s">
        <v>485</v>
      </c>
      <c r="D388">
        <v>6</v>
      </c>
      <c r="E388">
        <v>1</v>
      </c>
      <c r="F388">
        <v>0</v>
      </c>
      <c r="G388" t="s">
        <v>42</v>
      </c>
      <c r="H388" t="s">
        <v>726</v>
      </c>
      <c r="I388">
        <v>9</v>
      </c>
      <c r="J388" t="s">
        <v>490</v>
      </c>
      <c r="K388" t="s">
        <v>49</v>
      </c>
      <c r="L388" t="s">
        <v>50</v>
      </c>
      <c r="M388" t="s">
        <v>46</v>
      </c>
      <c r="N388" t="s">
        <v>42</v>
      </c>
    </row>
    <row r="389" spans="1:14" x14ac:dyDescent="0.2">
      <c r="A389">
        <v>309</v>
      </c>
      <c r="B389">
        <v>10093</v>
      </c>
      <c r="C389" t="s">
        <v>485</v>
      </c>
      <c r="D389">
        <v>7</v>
      </c>
      <c r="E389">
        <v>1</v>
      </c>
      <c r="F389">
        <v>10</v>
      </c>
      <c r="G389" t="s">
        <v>491</v>
      </c>
      <c r="H389" t="s">
        <v>42</v>
      </c>
      <c r="I389">
        <v>0</v>
      </c>
      <c r="J389" t="s">
        <v>42</v>
      </c>
      <c r="K389" t="s">
        <v>42</v>
      </c>
      <c r="L389" t="s">
        <v>42</v>
      </c>
      <c r="M389" t="s">
        <v>42</v>
      </c>
      <c r="N389" t="s">
        <v>42</v>
      </c>
    </row>
    <row r="390" spans="1:14" x14ac:dyDescent="0.2">
      <c r="A390">
        <v>310</v>
      </c>
      <c r="B390">
        <v>10093</v>
      </c>
      <c r="C390" t="s">
        <v>485</v>
      </c>
      <c r="D390">
        <v>8</v>
      </c>
      <c r="E390">
        <v>1</v>
      </c>
      <c r="F390">
        <v>0</v>
      </c>
      <c r="G390" t="s">
        <v>42</v>
      </c>
      <c r="H390" t="s">
        <v>727</v>
      </c>
      <c r="I390">
        <v>10</v>
      </c>
      <c r="J390" t="s">
        <v>493</v>
      </c>
      <c r="K390" t="s">
        <v>54</v>
      </c>
      <c r="L390" t="s">
        <v>55</v>
      </c>
      <c r="M390" t="s">
        <v>46</v>
      </c>
      <c r="N390" t="s">
        <v>42</v>
      </c>
    </row>
    <row r="391" spans="1:14" x14ac:dyDescent="0.2">
      <c r="A391">
        <v>311</v>
      </c>
      <c r="B391">
        <v>10093</v>
      </c>
      <c r="C391" t="s">
        <v>485</v>
      </c>
      <c r="D391">
        <v>9</v>
      </c>
      <c r="E391">
        <v>1</v>
      </c>
      <c r="F391">
        <v>13</v>
      </c>
      <c r="G391" t="s">
        <v>494</v>
      </c>
      <c r="H391" t="s">
        <v>42</v>
      </c>
      <c r="I391">
        <v>0</v>
      </c>
      <c r="J391" t="s">
        <v>42</v>
      </c>
      <c r="K391" t="s">
        <v>42</v>
      </c>
      <c r="L391" t="s">
        <v>42</v>
      </c>
      <c r="M391" t="s">
        <v>42</v>
      </c>
      <c r="N391" t="s">
        <v>42</v>
      </c>
    </row>
    <row r="392" spans="1:14" x14ac:dyDescent="0.2">
      <c r="A392">
        <v>312</v>
      </c>
      <c r="B392">
        <v>10093</v>
      </c>
      <c r="C392" t="s">
        <v>485</v>
      </c>
      <c r="D392">
        <v>10</v>
      </c>
      <c r="E392">
        <v>1</v>
      </c>
      <c r="F392">
        <v>0</v>
      </c>
      <c r="G392" t="s">
        <v>42</v>
      </c>
      <c r="H392" t="s">
        <v>728</v>
      </c>
      <c r="I392">
        <v>13</v>
      </c>
      <c r="J392" t="s">
        <v>42</v>
      </c>
      <c r="K392" t="s">
        <v>42</v>
      </c>
      <c r="L392" t="s">
        <v>42</v>
      </c>
      <c r="M392" t="s">
        <v>42</v>
      </c>
      <c r="N392" t="s">
        <v>42</v>
      </c>
    </row>
    <row r="393" spans="1:14" x14ac:dyDescent="0.2">
      <c r="B393">
        <v>10094</v>
      </c>
      <c r="C393" t="s">
        <v>496</v>
      </c>
      <c r="D393">
        <v>1</v>
      </c>
      <c r="E393">
        <v>1</v>
      </c>
      <c r="F393">
        <v>0</v>
      </c>
      <c r="I393">
        <v>0</v>
      </c>
    </row>
    <row r="394" spans="1:14" x14ac:dyDescent="0.2">
      <c r="B394">
        <v>10094</v>
      </c>
      <c r="C394" t="s">
        <v>496</v>
      </c>
      <c r="D394">
        <v>2</v>
      </c>
      <c r="E394">
        <v>1</v>
      </c>
      <c r="F394">
        <v>0</v>
      </c>
      <c r="I394">
        <v>0</v>
      </c>
    </row>
    <row r="395" spans="1:14" x14ac:dyDescent="0.2">
      <c r="A395">
        <v>313</v>
      </c>
      <c r="B395">
        <v>10094</v>
      </c>
      <c r="C395" t="s">
        <v>496</v>
      </c>
      <c r="D395">
        <v>3</v>
      </c>
      <c r="E395">
        <v>1</v>
      </c>
      <c r="F395">
        <v>6</v>
      </c>
      <c r="G395" t="s">
        <v>497</v>
      </c>
      <c r="H395" t="s">
        <v>42</v>
      </c>
      <c r="I395">
        <v>0</v>
      </c>
      <c r="J395" t="s">
        <v>42</v>
      </c>
      <c r="K395" t="s">
        <v>42</v>
      </c>
      <c r="L395" t="s">
        <v>42</v>
      </c>
      <c r="M395" t="s">
        <v>42</v>
      </c>
      <c r="N395" t="s">
        <v>42</v>
      </c>
    </row>
    <row r="396" spans="1:14" x14ac:dyDescent="0.2">
      <c r="A396">
        <v>314</v>
      </c>
      <c r="B396">
        <v>10094</v>
      </c>
      <c r="C396" t="s">
        <v>496</v>
      </c>
      <c r="D396">
        <v>4</v>
      </c>
      <c r="E396">
        <v>1</v>
      </c>
      <c r="F396">
        <v>0</v>
      </c>
      <c r="G396" t="s">
        <v>42</v>
      </c>
      <c r="H396" t="s">
        <v>729</v>
      </c>
      <c r="I396">
        <v>6</v>
      </c>
      <c r="J396" t="s">
        <v>499</v>
      </c>
      <c r="K396" t="s">
        <v>44</v>
      </c>
      <c r="L396" t="s">
        <v>45</v>
      </c>
      <c r="M396" t="s">
        <v>46</v>
      </c>
      <c r="N396" t="s">
        <v>42</v>
      </c>
    </row>
    <row r="397" spans="1:14" x14ac:dyDescent="0.2">
      <c r="A397">
        <v>315</v>
      </c>
      <c r="B397">
        <v>10094</v>
      </c>
      <c r="C397" t="s">
        <v>496</v>
      </c>
      <c r="D397">
        <v>5</v>
      </c>
      <c r="E397">
        <v>1</v>
      </c>
      <c r="F397">
        <v>9</v>
      </c>
      <c r="G397" t="s">
        <v>500</v>
      </c>
      <c r="H397" t="s">
        <v>42</v>
      </c>
      <c r="I397">
        <v>0</v>
      </c>
      <c r="J397" t="s">
        <v>42</v>
      </c>
      <c r="K397" t="s">
        <v>42</v>
      </c>
      <c r="L397" t="s">
        <v>42</v>
      </c>
      <c r="M397" t="s">
        <v>42</v>
      </c>
      <c r="N397" t="s">
        <v>42</v>
      </c>
    </row>
    <row r="398" spans="1:14" x14ac:dyDescent="0.2">
      <c r="A398">
        <v>316</v>
      </c>
      <c r="B398">
        <v>10094</v>
      </c>
      <c r="C398" t="s">
        <v>496</v>
      </c>
      <c r="D398">
        <v>6</v>
      </c>
      <c r="E398">
        <v>1</v>
      </c>
      <c r="F398">
        <v>0</v>
      </c>
      <c r="G398" t="s">
        <v>42</v>
      </c>
      <c r="H398" t="s">
        <v>730</v>
      </c>
      <c r="I398">
        <v>9</v>
      </c>
      <c r="J398" t="s">
        <v>502</v>
      </c>
      <c r="K398" t="s">
        <v>49</v>
      </c>
      <c r="L398" t="s">
        <v>50</v>
      </c>
      <c r="M398" t="s">
        <v>46</v>
      </c>
      <c r="N398" t="s">
        <v>42</v>
      </c>
    </row>
    <row r="399" spans="1:14" x14ac:dyDescent="0.2">
      <c r="A399">
        <v>317</v>
      </c>
      <c r="B399">
        <v>10094</v>
      </c>
      <c r="C399" t="s">
        <v>496</v>
      </c>
      <c r="D399">
        <v>7</v>
      </c>
      <c r="E399">
        <v>1</v>
      </c>
      <c r="F399">
        <v>10</v>
      </c>
      <c r="G399" t="s">
        <v>503</v>
      </c>
      <c r="H399" t="s">
        <v>42</v>
      </c>
      <c r="I399">
        <v>0</v>
      </c>
      <c r="J399" t="s">
        <v>42</v>
      </c>
      <c r="K399" t="s">
        <v>42</v>
      </c>
      <c r="L399" t="s">
        <v>42</v>
      </c>
      <c r="M399" t="s">
        <v>42</v>
      </c>
      <c r="N399" t="s">
        <v>42</v>
      </c>
    </row>
    <row r="400" spans="1:14" x14ac:dyDescent="0.2">
      <c r="A400">
        <v>318</v>
      </c>
      <c r="B400">
        <v>10094</v>
      </c>
      <c r="C400" t="s">
        <v>496</v>
      </c>
      <c r="D400">
        <v>8</v>
      </c>
      <c r="E400">
        <v>1</v>
      </c>
      <c r="F400">
        <v>0</v>
      </c>
      <c r="G400" t="s">
        <v>42</v>
      </c>
      <c r="H400" t="s">
        <v>731</v>
      </c>
      <c r="I400">
        <v>10</v>
      </c>
      <c r="J400" t="s">
        <v>505</v>
      </c>
      <c r="K400" t="s">
        <v>54</v>
      </c>
      <c r="L400" t="s">
        <v>55</v>
      </c>
      <c r="M400" t="s">
        <v>46</v>
      </c>
      <c r="N400" t="s">
        <v>42</v>
      </c>
    </row>
    <row r="401" spans="1:14" x14ac:dyDescent="0.2">
      <c r="A401">
        <v>319</v>
      </c>
      <c r="B401">
        <v>10094</v>
      </c>
      <c r="C401" t="s">
        <v>496</v>
      </c>
      <c r="D401">
        <v>9</v>
      </c>
      <c r="E401">
        <v>1</v>
      </c>
      <c r="F401">
        <v>13</v>
      </c>
      <c r="G401" t="s">
        <v>506</v>
      </c>
      <c r="H401" t="s">
        <v>42</v>
      </c>
      <c r="I401">
        <v>0</v>
      </c>
      <c r="J401" t="s">
        <v>42</v>
      </c>
      <c r="K401" t="s">
        <v>42</v>
      </c>
      <c r="L401" t="s">
        <v>42</v>
      </c>
      <c r="M401" t="s">
        <v>42</v>
      </c>
      <c r="N401" t="s">
        <v>42</v>
      </c>
    </row>
    <row r="402" spans="1:14" x14ac:dyDescent="0.2">
      <c r="A402">
        <v>320</v>
      </c>
      <c r="B402">
        <v>10094</v>
      </c>
      <c r="C402" t="s">
        <v>496</v>
      </c>
      <c r="D402">
        <v>10</v>
      </c>
      <c r="E402">
        <v>1</v>
      </c>
      <c r="F402">
        <v>0</v>
      </c>
      <c r="G402" t="s">
        <v>42</v>
      </c>
      <c r="H402" t="s">
        <v>732</v>
      </c>
      <c r="I402">
        <v>13</v>
      </c>
      <c r="J402" t="s">
        <v>42</v>
      </c>
      <c r="K402" t="s">
        <v>42</v>
      </c>
      <c r="L402" t="s">
        <v>42</v>
      </c>
      <c r="M402" t="s">
        <v>42</v>
      </c>
      <c r="N402" t="s">
        <v>42</v>
      </c>
    </row>
    <row r="403" spans="1:14" x14ac:dyDescent="0.2">
      <c r="B403">
        <v>10095</v>
      </c>
      <c r="C403" t="s">
        <v>508</v>
      </c>
      <c r="D403">
        <v>1</v>
      </c>
      <c r="E403">
        <v>1</v>
      </c>
      <c r="F403">
        <v>0</v>
      </c>
      <c r="I403">
        <v>0</v>
      </c>
    </row>
    <row r="404" spans="1:14" x14ac:dyDescent="0.2">
      <c r="B404">
        <v>10095</v>
      </c>
      <c r="C404" t="s">
        <v>508</v>
      </c>
      <c r="D404">
        <v>2</v>
      </c>
      <c r="E404">
        <v>1</v>
      </c>
      <c r="F404">
        <v>0</v>
      </c>
      <c r="I404">
        <v>0</v>
      </c>
    </row>
    <row r="405" spans="1:14" x14ac:dyDescent="0.2">
      <c r="A405">
        <v>321</v>
      </c>
      <c r="B405">
        <v>10095</v>
      </c>
      <c r="C405" t="s">
        <v>508</v>
      </c>
      <c r="D405">
        <v>3</v>
      </c>
      <c r="E405">
        <v>1</v>
      </c>
      <c r="F405">
        <v>6</v>
      </c>
      <c r="G405" t="s">
        <v>509</v>
      </c>
      <c r="H405" t="s">
        <v>42</v>
      </c>
      <c r="I405">
        <v>0</v>
      </c>
      <c r="J405" t="s">
        <v>42</v>
      </c>
      <c r="K405" t="s">
        <v>42</v>
      </c>
      <c r="L405" t="s">
        <v>42</v>
      </c>
      <c r="M405" t="s">
        <v>42</v>
      </c>
      <c r="N405" t="s">
        <v>42</v>
      </c>
    </row>
    <row r="406" spans="1:14" x14ac:dyDescent="0.2">
      <c r="A406">
        <v>322</v>
      </c>
      <c r="B406">
        <v>10095</v>
      </c>
      <c r="C406" t="s">
        <v>508</v>
      </c>
      <c r="D406">
        <v>4</v>
      </c>
      <c r="E406">
        <v>1</v>
      </c>
      <c r="F406">
        <v>0</v>
      </c>
      <c r="G406" t="s">
        <v>42</v>
      </c>
      <c r="H406" t="s">
        <v>733</v>
      </c>
      <c r="I406">
        <v>6</v>
      </c>
      <c r="J406" t="s">
        <v>511</v>
      </c>
      <c r="K406" t="s">
        <v>44</v>
      </c>
      <c r="L406" t="s">
        <v>45</v>
      </c>
      <c r="M406" t="s">
        <v>46</v>
      </c>
      <c r="N406" t="s">
        <v>42</v>
      </c>
    </row>
    <row r="407" spans="1:14" x14ac:dyDescent="0.2">
      <c r="A407">
        <v>323</v>
      </c>
      <c r="B407">
        <v>10095</v>
      </c>
      <c r="C407" t="s">
        <v>508</v>
      </c>
      <c r="D407">
        <v>5</v>
      </c>
      <c r="E407">
        <v>1</v>
      </c>
      <c r="F407">
        <v>9</v>
      </c>
      <c r="G407" t="s">
        <v>512</v>
      </c>
      <c r="H407" t="s">
        <v>42</v>
      </c>
      <c r="I407">
        <v>0</v>
      </c>
      <c r="J407" t="s">
        <v>42</v>
      </c>
      <c r="K407" t="s">
        <v>42</v>
      </c>
      <c r="L407" t="s">
        <v>42</v>
      </c>
      <c r="M407" t="s">
        <v>42</v>
      </c>
      <c r="N407" t="s">
        <v>42</v>
      </c>
    </row>
    <row r="408" spans="1:14" x14ac:dyDescent="0.2">
      <c r="A408">
        <v>324</v>
      </c>
      <c r="B408">
        <v>10095</v>
      </c>
      <c r="C408" t="s">
        <v>508</v>
      </c>
      <c r="D408">
        <v>6</v>
      </c>
      <c r="E408">
        <v>1</v>
      </c>
      <c r="F408">
        <v>0</v>
      </c>
      <c r="G408" t="s">
        <v>42</v>
      </c>
      <c r="H408" t="s">
        <v>734</v>
      </c>
      <c r="I408">
        <v>9</v>
      </c>
      <c r="J408" t="s">
        <v>514</v>
      </c>
      <c r="K408" t="s">
        <v>49</v>
      </c>
      <c r="L408" t="s">
        <v>50</v>
      </c>
      <c r="M408" t="s">
        <v>46</v>
      </c>
      <c r="N408" t="s">
        <v>42</v>
      </c>
    </row>
    <row r="409" spans="1:14" x14ac:dyDescent="0.2">
      <c r="A409">
        <v>325</v>
      </c>
      <c r="B409">
        <v>10095</v>
      </c>
      <c r="C409" t="s">
        <v>508</v>
      </c>
      <c r="D409">
        <v>7</v>
      </c>
      <c r="E409">
        <v>1</v>
      </c>
      <c r="F409">
        <v>10</v>
      </c>
      <c r="G409" t="s">
        <v>515</v>
      </c>
      <c r="H409" t="s">
        <v>42</v>
      </c>
      <c r="I409">
        <v>0</v>
      </c>
      <c r="J409" t="s">
        <v>42</v>
      </c>
      <c r="K409" t="s">
        <v>42</v>
      </c>
      <c r="L409" t="s">
        <v>42</v>
      </c>
      <c r="M409" t="s">
        <v>42</v>
      </c>
      <c r="N409" t="s">
        <v>42</v>
      </c>
    </row>
    <row r="410" spans="1:14" x14ac:dyDescent="0.2">
      <c r="A410">
        <v>326</v>
      </c>
      <c r="B410">
        <v>10095</v>
      </c>
      <c r="C410" t="s">
        <v>508</v>
      </c>
      <c r="D410">
        <v>8</v>
      </c>
      <c r="E410">
        <v>1</v>
      </c>
      <c r="F410">
        <v>0</v>
      </c>
      <c r="G410" t="s">
        <v>42</v>
      </c>
      <c r="H410" t="s">
        <v>735</v>
      </c>
      <c r="I410">
        <v>10</v>
      </c>
      <c r="J410" t="s">
        <v>517</v>
      </c>
      <c r="K410" t="s">
        <v>54</v>
      </c>
      <c r="L410" t="s">
        <v>55</v>
      </c>
      <c r="M410" t="s">
        <v>46</v>
      </c>
      <c r="N410" t="s">
        <v>42</v>
      </c>
    </row>
    <row r="411" spans="1:14" x14ac:dyDescent="0.2">
      <c r="A411">
        <v>327</v>
      </c>
      <c r="B411">
        <v>10095</v>
      </c>
      <c r="C411" t="s">
        <v>508</v>
      </c>
      <c r="D411">
        <v>9</v>
      </c>
      <c r="E411">
        <v>1</v>
      </c>
      <c r="F411">
        <v>13</v>
      </c>
      <c r="G411" t="s">
        <v>518</v>
      </c>
      <c r="H411" t="s">
        <v>42</v>
      </c>
      <c r="I411">
        <v>0</v>
      </c>
      <c r="J411" t="s">
        <v>42</v>
      </c>
      <c r="K411" t="s">
        <v>42</v>
      </c>
      <c r="L411" t="s">
        <v>42</v>
      </c>
      <c r="M411" t="s">
        <v>42</v>
      </c>
      <c r="N411" t="s">
        <v>42</v>
      </c>
    </row>
    <row r="412" spans="1:14" x14ac:dyDescent="0.2">
      <c r="A412">
        <v>328</v>
      </c>
      <c r="B412">
        <v>10095</v>
      </c>
      <c r="C412" t="s">
        <v>508</v>
      </c>
      <c r="D412">
        <v>10</v>
      </c>
      <c r="E412">
        <v>1</v>
      </c>
      <c r="F412">
        <v>0</v>
      </c>
      <c r="G412" t="s">
        <v>42</v>
      </c>
      <c r="H412" t="s">
        <v>736</v>
      </c>
      <c r="I412">
        <v>13</v>
      </c>
      <c r="J412" t="s">
        <v>42</v>
      </c>
      <c r="K412" t="s">
        <v>42</v>
      </c>
      <c r="L412" t="s">
        <v>42</v>
      </c>
      <c r="M412" t="s">
        <v>42</v>
      </c>
      <c r="N412" t="s">
        <v>42</v>
      </c>
    </row>
    <row r="413" spans="1:14" x14ac:dyDescent="0.2">
      <c r="B413">
        <v>10096</v>
      </c>
      <c r="C413" t="s">
        <v>520</v>
      </c>
      <c r="D413">
        <v>1</v>
      </c>
      <c r="E413">
        <v>1</v>
      </c>
      <c r="F413">
        <v>0</v>
      </c>
      <c r="I413">
        <v>0</v>
      </c>
    </row>
    <row r="414" spans="1:14" x14ac:dyDescent="0.2">
      <c r="B414">
        <v>10096</v>
      </c>
      <c r="C414" t="s">
        <v>520</v>
      </c>
      <c r="D414">
        <v>2</v>
      </c>
      <c r="E414">
        <v>1</v>
      </c>
      <c r="F414">
        <v>0</v>
      </c>
      <c r="I414">
        <v>0</v>
      </c>
    </row>
    <row r="415" spans="1:14" x14ac:dyDescent="0.2">
      <c r="A415">
        <v>329</v>
      </c>
      <c r="B415">
        <v>10096</v>
      </c>
      <c r="C415" t="s">
        <v>520</v>
      </c>
      <c r="D415">
        <v>3</v>
      </c>
      <c r="E415">
        <v>1</v>
      </c>
      <c r="F415">
        <v>6</v>
      </c>
      <c r="G415" t="s">
        <v>521</v>
      </c>
      <c r="H415" t="s">
        <v>42</v>
      </c>
      <c r="I415">
        <v>0</v>
      </c>
      <c r="J415" t="s">
        <v>42</v>
      </c>
      <c r="K415" t="s">
        <v>42</v>
      </c>
      <c r="L415" t="s">
        <v>42</v>
      </c>
      <c r="M415" t="s">
        <v>42</v>
      </c>
      <c r="N415" t="s">
        <v>42</v>
      </c>
    </row>
    <row r="416" spans="1:14" x14ac:dyDescent="0.2">
      <c r="A416">
        <v>330</v>
      </c>
      <c r="B416">
        <v>10096</v>
      </c>
      <c r="C416" t="s">
        <v>520</v>
      </c>
      <c r="D416">
        <v>4</v>
      </c>
      <c r="E416">
        <v>1</v>
      </c>
      <c r="F416">
        <v>0</v>
      </c>
      <c r="G416" t="s">
        <v>42</v>
      </c>
      <c r="H416" t="s">
        <v>737</v>
      </c>
      <c r="I416">
        <v>6</v>
      </c>
      <c r="J416" t="s">
        <v>523</v>
      </c>
      <c r="K416" t="s">
        <v>44</v>
      </c>
      <c r="L416" t="s">
        <v>45</v>
      </c>
      <c r="M416" t="s">
        <v>46</v>
      </c>
      <c r="N416" t="s">
        <v>42</v>
      </c>
    </row>
    <row r="417" spans="1:14" x14ac:dyDescent="0.2">
      <c r="A417">
        <v>331</v>
      </c>
      <c r="B417">
        <v>10096</v>
      </c>
      <c r="C417" t="s">
        <v>520</v>
      </c>
      <c r="D417">
        <v>5</v>
      </c>
      <c r="E417">
        <v>1</v>
      </c>
      <c r="F417">
        <v>9</v>
      </c>
      <c r="G417" t="s">
        <v>524</v>
      </c>
      <c r="H417" t="s">
        <v>42</v>
      </c>
      <c r="I417">
        <v>0</v>
      </c>
      <c r="J417" t="s">
        <v>42</v>
      </c>
      <c r="K417" t="s">
        <v>42</v>
      </c>
      <c r="L417" t="s">
        <v>42</v>
      </c>
      <c r="M417" t="s">
        <v>42</v>
      </c>
      <c r="N417" t="s">
        <v>42</v>
      </c>
    </row>
    <row r="418" spans="1:14" x14ac:dyDescent="0.2">
      <c r="A418">
        <v>332</v>
      </c>
      <c r="B418">
        <v>10096</v>
      </c>
      <c r="C418" t="s">
        <v>520</v>
      </c>
      <c r="D418">
        <v>6</v>
      </c>
      <c r="E418">
        <v>1</v>
      </c>
      <c r="F418">
        <v>0</v>
      </c>
      <c r="G418" t="s">
        <v>42</v>
      </c>
      <c r="H418" t="s">
        <v>738</v>
      </c>
      <c r="I418">
        <v>9</v>
      </c>
      <c r="J418" t="s">
        <v>526</v>
      </c>
      <c r="K418" t="s">
        <v>49</v>
      </c>
      <c r="L418" t="s">
        <v>50</v>
      </c>
      <c r="M418" t="s">
        <v>46</v>
      </c>
      <c r="N418" t="s">
        <v>42</v>
      </c>
    </row>
    <row r="419" spans="1:14" x14ac:dyDescent="0.2">
      <c r="A419">
        <v>333</v>
      </c>
      <c r="B419">
        <v>10096</v>
      </c>
      <c r="C419" t="s">
        <v>520</v>
      </c>
      <c r="D419">
        <v>7</v>
      </c>
      <c r="E419">
        <v>1</v>
      </c>
      <c r="F419">
        <v>10</v>
      </c>
      <c r="G419" t="s">
        <v>527</v>
      </c>
      <c r="H419" t="s">
        <v>42</v>
      </c>
      <c r="I419">
        <v>0</v>
      </c>
      <c r="J419" t="s">
        <v>42</v>
      </c>
      <c r="K419" t="s">
        <v>42</v>
      </c>
      <c r="L419" t="s">
        <v>42</v>
      </c>
      <c r="M419" t="s">
        <v>42</v>
      </c>
      <c r="N419" t="s">
        <v>42</v>
      </c>
    </row>
    <row r="420" spans="1:14" x14ac:dyDescent="0.2">
      <c r="A420">
        <v>334</v>
      </c>
      <c r="B420">
        <v>10096</v>
      </c>
      <c r="C420" t="s">
        <v>520</v>
      </c>
      <c r="D420">
        <v>8</v>
      </c>
      <c r="E420">
        <v>1</v>
      </c>
      <c r="F420">
        <v>0</v>
      </c>
      <c r="G420" t="s">
        <v>42</v>
      </c>
      <c r="H420" t="s">
        <v>739</v>
      </c>
      <c r="I420">
        <v>10</v>
      </c>
      <c r="J420" t="s">
        <v>529</v>
      </c>
      <c r="K420" t="s">
        <v>54</v>
      </c>
      <c r="L420" t="s">
        <v>55</v>
      </c>
      <c r="M420" t="s">
        <v>46</v>
      </c>
      <c r="N420" t="s">
        <v>42</v>
      </c>
    </row>
    <row r="421" spans="1:14" x14ac:dyDescent="0.2">
      <c r="A421">
        <v>335</v>
      </c>
      <c r="B421">
        <v>10096</v>
      </c>
      <c r="C421" t="s">
        <v>520</v>
      </c>
      <c r="D421">
        <v>9</v>
      </c>
      <c r="E421">
        <v>1</v>
      </c>
      <c r="F421">
        <v>13</v>
      </c>
      <c r="G421" t="s">
        <v>530</v>
      </c>
      <c r="H421" t="s">
        <v>42</v>
      </c>
      <c r="I421">
        <v>0</v>
      </c>
      <c r="J421" t="s">
        <v>42</v>
      </c>
      <c r="K421" t="s">
        <v>42</v>
      </c>
      <c r="L421" t="s">
        <v>42</v>
      </c>
      <c r="M421" t="s">
        <v>42</v>
      </c>
      <c r="N421" t="s">
        <v>42</v>
      </c>
    </row>
    <row r="422" spans="1:14" x14ac:dyDescent="0.2">
      <c r="A422">
        <v>336</v>
      </c>
      <c r="B422">
        <v>10096</v>
      </c>
      <c r="C422" t="s">
        <v>520</v>
      </c>
      <c r="D422">
        <v>10</v>
      </c>
      <c r="E422">
        <v>1</v>
      </c>
      <c r="F422">
        <v>0</v>
      </c>
      <c r="G422" t="s">
        <v>42</v>
      </c>
      <c r="H422" t="s">
        <v>740</v>
      </c>
      <c r="I422">
        <v>13</v>
      </c>
      <c r="J422" t="s">
        <v>42</v>
      </c>
      <c r="K422" t="s">
        <v>42</v>
      </c>
      <c r="L422" t="s">
        <v>42</v>
      </c>
      <c r="M422" t="s">
        <v>42</v>
      </c>
      <c r="N422" t="s">
        <v>42</v>
      </c>
    </row>
    <row r="423" spans="1:14" x14ac:dyDescent="0.2">
      <c r="B423">
        <v>10097</v>
      </c>
      <c r="C423" t="s">
        <v>532</v>
      </c>
      <c r="D423">
        <v>1</v>
      </c>
      <c r="E423">
        <v>1</v>
      </c>
      <c r="F423">
        <v>0</v>
      </c>
      <c r="I423">
        <v>0</v>
      </c>
    </row>
    <row r="424" spans="1:14" x14ac:dyDescent="0.2">
      <c r="B424">
        <v>10097</v>
      </c>
      <c r="C424" t="s">
        <v>532</v>
      </c>
      <c r="D424">
        <v>2</v>
      </c>
      <c r="E424">
        <v>1</v>
      </c>
      <c r="F424">
        <v>0</v>
      </c>
      <c r="I424">
        <v>0</v>
      </c>
    </row>
    <row r="425" spans="1:14" x14ac:dyDescent="0.2">
      <c r="A425">
        <v>337</v>
      </c>
      <c r="B425">
        <v>10097</v>
      </c>
      <c r="C425" t="s">
        <v>532</v>
      </c>
      <c r="D425">
        <v>3</v>
      </c>
      <c r="E425">
        <v>1</v>
      </c>
      <c r="F425">
        <v>6</v>
      </c>
      <c r="G425" t="s">
        <v>533</v>
      </c>
      <c r="H425" t="s">
        <v>42</v>
      </c>
      <c r="I425">
        <v>0</v>
      </c>
      <c r="J425" t="s">
        <v>42</v>
      </c>
      <c r="K425" t="s">
        <v>42</v>
      </c>
      <c r="L425" t="s">
        <v>42</v>
      </c>
      <c r="M425" t="s">
        <v>42</v>
      </c>
      <c r="N425" t="s">
        <v>42</v>
      </c>
    </row>
    <row r="426" spans="1:14" x14ac:dyDescent="0.2">
      <c r="A426">
        <v>338</v>
      </c>
      <c r="B426">
        <v>10097</v>
      </c>
      <c r="C426" t="s">
        <v>532</v>
      </c>
      <c r="D426">
        <v>4</v>
      </c>
      <c r="E426">
        <v>1</v>
      </c>
      <c r="F426">
        <v>0</v>
      </c>
      <c r="G426" t="s">
        <v>42</v>
      </c>
      <c r="H426" t="s">
        <v>741</v>
      </c>
      <c r="I426">
        <v>6</v>
      </c>
      <c r="J426" t="s">
        <v>535</v>
      </c>
      <c r="K426" t="s">
        <v>44</v>
      </c>
      <c r="L426" t="s">
        <v>45</v>
      </c>
      <c r="M426" t="s">
        <v>46</v>
      </c>
      <c r="N426" t="s">
        <v>42</v>
      </c>
    </row>
    <row r="427" spans="1:14" x14ac:dyDescent="0.2">
      <c r="A427">
        <v>339</v>
      </c>
      <c r="B427">
        <v>10097</v>
      </c>
      <c r="C427" t="s">
        <v>532</v>
      </c>
      <c r="D427">
        <v>5</v>
      </c>
      <c r="E427">
        <v>1</v>
      </c>
      <c r="F427">
        <v>9</v>
      </c>
      <c r="G427" t="s">
        <v>536</v>
      </c>
      <c r="H427" t="s">
        <v>42</v>
      </c>
      <c r="I427">
        <v>0</v>
      </c>
      <c r="J427" t="s">
        <v>42</v>
      </c>
      <c r="K427" t="s">
        <v>42</v>
      </c>
      <c r="L427" t="s">
        <v>42</v>
      </c>
      <c r="M427" t="s">
        <v>42</v>
      </c>
      <c r="N427" t="s">
        <v>42</v>
      </c>
    </row>
    <row r="428" spans="1:14" x14ac:dyDescent="0.2">
      <c r="A428">
        <v>340</v>
      </c>
      <c r="B428">
        <v>10097</v>
      </c>
      <c r="C428" t="s">
        <v>532</v>
      </c>
      <c r="D428">
        <v>6</v>
      </c>
      <c r="E428">
        <v>1</v>
      </c>
      <c r="F428">
        <v>0</v>
      </c>
      <c r="G428" t="s">
        <v>42</v>
      </c>
      <c r="H428" t="s">
        <v>742</v>
      </c>
      <c r="I428">
        <v>9</v>
      </c>
      <c r="J428" t="s">
        <v>538</v>
      </c>
      <c r="K428" t="s">
        <v>49</v>
      </c>
      <c r="L428" t="s">
        <v>50</v>
      </c>
      <c r="M428" t="s">
        <v>46</v>
      </c>
      <c r="N428" t="s">
        <v>42</v>
      </c>
    </row>
    <row r="429" spans="1:14" x14ac:dyDescent="0.2">
      <c r="A429">
        <v>341</v>
      </c>
      <c r="B429">
        <v>10097</v>
      </c>
      <c r="C429" t="s">
        <v>532</v>
      </c>
      <c r="D429">
        <v>7</v>
      </c>
      <c r="E429">
        <v>1</v>
      </c>
      <c r="F429">
        <v>10</v>
      </c>
      <c r="G429" t="s">
        <v>539</v>
      </c>
      <c r="H429" t="s">
        <v>42</v>
      </c>
      <c r="I429">
        <v>0</v>
      </c>
      <c r="J429" t="s">
        <v>42</v>
      </c>
      <c r="K429" t="s">
        <v>42</v>
      </c>
      <c r="L429" t="s">
        <v>42</v>
      </c>
      <c r="M429" t="s">
        <v>42</v>
      </c>
      <c r="N429" t="s">
        <v>42</v>
      </c>
    </row>
    <row r="430" spans="1:14" x14ac:dyDescent="0.2">
      <c r="A430">
        <v>342</v>
      </c>
      <c r="B430">
        <v>10097</v>
      </c>
      <c r="C430" t="s">
        <v>532</v>
      </c>
      <c r="D430">
        <v>8</v>
      </c>
      <c r="E430">
        <v>1</v>
      </c>
      <c r="F430">
        <v>0</v>
      </c>
      <c r="G430" t="s">
        <v>42</v>
      </c>
      <c r="H430" t="s">
        <v>743</v>
      </c>
      <c r="I430">
        <v>10</v>
      </c>
      <c r="J430" t="s">
        <v>541</v>
      </c>
      <c r="K430" t="s">
        <v>54</v>
      </c>
      <c r="L430" t="s">
        <v>55</v>
      </c>
      <c r="M430" t="s">
        <v>46</v>
      </c>
      <c r="N430" t="s">
        <v>42</v>
      </c>
    </row>
    <row r="431" spans="1:14" x14ac:dyDescent="0.2">
      <c r="A431">
        <v>343</v>
      </c>
      <c r="B431">
        <v>10097</v>
      </c>
      <c r="C431" t="s">
        <v>532</v>
      </c>
      <c r="D431">
        <v>9</v>
      </c>
      <c r="E431">
        <v>1</v>
      </c>
      <c r="F431">
        <v>13</v>
      </c>
      <c r="G431" t="s">
        <v>542</v>
      </c>
      <c r="H431" t="s">
        <v>42</v>
      </c>
      <c r="I431">
        <v>0</v>
      </c>
      <c r="J431" t="s">
        <v>42</v>
      </c>
      <c r="K431" t="s">
        <v>42</v>
      </c>
      <c r="L431" t="s">
        <v>42</v>
      </c>
      <c r="M431" t="s">
        <v>42</v>
      </c>
      <c r="N431" t="s">
        <v>42</v>
      </c>
    </row>
    <row r="432" spans="1:14" x14ac:dyDescent="0.2">
      <c r="A432">
        <v>344</v>
      </c>
      <c r="B432">
        <v>10097</v>
      </c>
      <c r="C432" t="s">
        <v>532</v>
      </c>
      <c r="D432">
        <v>10</v>
      </c>
      <c r="E432">
        <v>1</v>
      </c>
      <c r="F432">
        <v>0</v>
      </c>
      <c r="G432" t="s">
        <v>42</v>
      </c>
      <c r="H432" t="s">
        <v>744</v>
      </c>
      <c r="I432">
        <v>13</v>
      </c>
      <c r="J432" t="s">
        <v>42</v>
      </c>
      <c r="K432" t="s">
        <v>42</v>
      </c>
      <c r="L432" t="s">
        <v>42</v>
      </c>
      <c r="M432" t="s">
        <v>42</v>
      </c>
      <c r="N432" t="s">
        <v>42</v>
      </c>
    </row>
    <row r="433" spans="1:14" x14ac:dyDescent="0.2">
      <c r="B433">
        <v>10098</v>
      </c>
      <c r="C433" t="s">
        <v>544</v>
      </c>
      <c r="D433">
        <v>1</v>
      </c>
      <c r="E433">
        <v>1</v>
      </c>
      <c r="F433">
        <v>0</v>
      </c>
      <c r="I433">
        <v>0</v>
      </c>
    </row>
    <row r="434" spans="1:14" x14ac:dyDescent="0.2">
      <c r="B434">
        <v>10098</v>
      </c>
      <c r="C434" t="s">
        <v>544</v>
      </c>
      <c r="D434">
        <v>2</v>
      </c>
      <c r="E434">
        <v>1</v>
      </c>
      <c r="F434">
        <v>0</v>
      </c>
      <c r="I434">
        <v>0</v>
      </c>
    </row>
    <row r="435" spans="1:14" x14ac:dyDescent="0.2">
      <c r="A435">
        <v>345</v>
      </c>
      <c r="B435">
        <v>10098</v>
      </c>
      <c r="C435" t="s">
        <v>544</v>
      </c>
      <c r="D435">
        <v>3</v>
      </c>
      <c r="E435">
        <v>1</v>
      </c>
      <c r="F435">
        <v>6</v>
      </c>
      <c r="G435" t="s">
        <v>545</v>
      </c>
      <c r="H435" t="s">
        <v>42</v>
      </c>
      <c r="I435">
        <v>0</v>
      </c>
      <c r="J435" t="s">
        <v>42</v>
      </c>
      <c r="K435" t="s">
        <v>42</v>
      </c>
      <c r="L435" t="s">
        <v>42</v>
      </c>
      <c r="M435" t="s">
        <v>42</v>
      </c>
      <c r="N435" t="s">
        <v>42</v>
      </c>
    </row>
    <row r="436" spans="1:14" x14ac:dyDescent="0.2">
      <c r="A436">
        <v>346</v>
      </c>
      <c r="B436">
        <v>10098</v>
      </c>
      <c r="C436" t="s">
        <v>544</v>
      </c>
      <c r="D436">
        <v>4</v>
      </c>
      <c r="E436">
        <v>1</v>
      </c>
      <c r="F436">
        <v>0</v>
      </c>
      <c r="G436" t="s">
        <v>42</v>
      </c>
      <c r="H436" t="s">
        <v>745</v>
      </c>
      <c r="I436">
        <v>6</v>
      </c>
      <c r="J436">
        <v>1539070</v>
      </c>
      <c r="K436" t="s">
        <v>44</v>
      </c>
      <c r="L436" t="s">
        <v>45</v>
      </c>
      <c r="M436" t="s">
        <v>46</v>
      </c>
      <c r="N436" t="s">
        <v>42</v>
      </c>
    </row>
    <row r="437" spans="1:14" x14ac:dyDescent="0.2">
      <c r="A437">
        <v>347</v>
      </c>
      <c r="B437">
        <v>10098</v>
      </c>
      <c r="C437" t="s">
        <v>544</v>
      </c>
      <c r="D437">
        <v>5</v>
      </c>
      <c r="E437">
        <v>1</v>
      </c>
      <c r="F437">
        <v>9</v>
      </c>
      <c r="G437" t="s">
        <v>547</v>
      </c>
      <c r="H437" t="s">
        <v>42</v>
      </c>
      <c r="I437">
        <v>0</v>
      </c>
      <c r="J437" t="s">
        <v>42</v>
      </c>
      <c r="K437" t="s">
        <v>42</v>
      </c>
      <c r="L437" t="s">
        <v>42</v>
      </c>
      <c r="M437" t="s">
        <v>42</v>
      </c>
      <c r="N437" t="s">
        <v>42</v>
      </c>
    </row>
    <row r="438" spans="1:14" x14ac:dyDescent="0.2">
      <c r="A438">
        <v>348</v>
      </c>
      <c r="B438">
        <v>10098</v>
      </c>
      <c r="C438" t="s">
        <v>544</v>
      </c>
      <c r="D438">
        <v>6</v>
      </c>
      <c r="E438">
        <v>1</v>
      </c>
      <c r="F438">
        <v>0</v>
      </c>
      <c r="G438" t="s">
        <v>42</v>
      </c>
      <c r="H438" t="s">
        <v>746</v>
      </c>
      <c r="I438">
        <v>9</v>
      </c>
      <c r="J438">
        <v>1539100</v>
      </c>
      <c r="K438" t="s">
        <v>49</v>
      </c>
      <c r="L438" t="s">
        <v>50</v>
      </c>
      <c r="M438" t="s">
        <v>46</v>
      </c>
      <c r="N438" t="s">
        <v>42</v>
      </c>
    </row>
    <row r="439" spans="1:14" x14ac:dyDescent="0.2">
      <c r="A439">
        <v>349</v>
      </c>
      <c r="B439">
        <v>10098</v>
      </c>
      <c r="C439" t="s">
        <v>544</v>
      </c>
      <c r="D439">
        <v>7</v>
      </c>
      <c r="E439">
        <v>1</v>
      </c>
      <c r="F439">
        <v>10</v>
      </c>
      <c r="G439" t="s">
        <v>549</v>
      </c>
      <c r="H439" t="s">
        <v>42</v>
      </c>
      <c r="I439">
        <v>0</v>
      </c>
      <c r="J439" t="s">
        <v>42</v>
      </c>
      <c r="K439" t="s">
        <v>42</v>
      </c>
      <c r="L439" t="s">
        <v>42</v>
      </c>
      <c r="M439" t="s">
        <v>42</v>
      </c>
      <c r="N439" t="s">
        <v>42</v>
      </c>
    </row>
    <row r="440" spans="1:14" x14ac:dyDescent="0.2">
      <c r="A440">
        <v>350</v>
      </c>
      <c r="B440">
        <v>10098</v>
      </c>
      <c r="C440" t="s">
        <v>544</v>
      </c>
      <c r="D440">
        <v>8</v>
      </c>
      <c r="E440">
        <v>1</v>
      </c>
      <c r="F440">
        <v>0</v>
      </c>
      <c r="G440" t="s">
        <v>42</v>
      </c>
      <c r="H440" t="s">
        <v>747</v>
      </c>
      <c r="I440">
        <v>10</v>
      </c>
      <c r="J440">
        <v>1539110</v>
      </c>
      <c r="K440" t="s">
        <v>54</v>
      </c>
      <c r="L440" t="s">
        <v>55</v>
      </c>
      <c r="M440" t="s">
        <v>46</v>
      </c>
      <c r="N440" t="s">
        <v>42</v>
      </c>
    </row>
    <row r="441" spans="1:14" x14ac:dyDescent="0.2">
      <c r="A441">
        <v>351</v>
      </c>
      <c r="B441">
        <v>10098</v>
      </c>
      <c r="C441" t="s">
        <v>544</v>
      </c>
      <c r="D441">
        <v>9</v>
      </c>
      <c r="E441">
        <v>1</v>
      </c>
      <c r="F441">
        <v>13</v>
      </c>
      <c r="G441" t="s">
        <v>551</v>
      </c>
      <c r="H441" t="s">
        <v>42</v>
      </c>
      <c r="I441">
        <v>0</v>
      </c>
      <c r="J441" t="s">
        <v>42</v>
      </c>
      <c r="K441" t="s">
        <v>42</v>
      </c>
      <c r="L441" t="s">
        <v>42</v>
      </c>
      <c r="M441" t="s">
        <v>42</v>
      </c>
      <c r="N441" t="s">
        <v>42</v>
      </c>
    </row>
    <row r="442" spans="1:14" x14ac:dyDescent="0.2">
      <c r="A442">
        <v>352</v>
      </c>
      <c r="B442">
        <v>10098</v>
      </c>
      <c r="C442" t="s">
        <v>544</v>
      </c>
      <c r="D442">
        <v>10</v>
      </c>
      <c r="E442">
        <v>1</v>
      </c>
      <c r="F442">
        <v>0</v>
      </c>
      <c r="G442" t="s">
        <v>42</v>
      </c>
      <c r="H442" t="s">
        <v>748</v>
      </c>
      <c r="I442">
        <v>13</v>
      </c>
      <c r="J442" t="s">
        <v>42</v>
      </c>
      <c r="K442" t="s">
        <v>42</v>
      </c>
      <c r="L442" t="s">
        <v>42</v>
      </c>
      <c r="M442" t="s">
        <v>42</v>
      </c>
      <c r="N442" t="s">
        <v>42</v>
      </c>
    </row>
    <row r="443" spans="1:14" x14ac:dyDescent="0.2">
      <c r="B443">
        <v>10099</v>
      </c>
      <c r="C443" t="s">
        <v>553</v>
      </c>
      <c r="D443">
        <v>1</v>
      </c>
      <c r="E443">
        <v>1</v>
      </c>
      <c r="F443">
        <v>0</v>
      </c>
      <c r="I443">
        <v>0</v>
      </c>
    </row>
    <row r="444" spans="1:14" x14ac:dyDescent="0.2">
      <c r="B444">
        <v>10099</v>
      </c>
      <c r="C444" t="s">
        <v>553</v>
      </c>
      <c r="D444">
        <v>2</v>
      </c>
      <c r="E444">
        <v>1</v>
      </c>
      <c r="F444">
        <v>0</v>
      </c>
      <c r="I444">
        <v>0</v>
      </c>
    </row>
    <row r="445" spans="1:14" x14ac:dyDescent="0.2">
      <c r="A445">
        <v>353</v>
      </c>
      <c r="B445">
        <v>10099</v>
      </c>
      <c r="C445" t="s">
        <v>553</v>
      </c>
      <c r="D445">
        <v>3</v>
      </c>
      <c r="E445">
        <v>1</v>
      </c>
      <c r="F445">
        <v>6</v>
      </c>
      <c r="G445" t="s">
        <v>554</v>
      </c>
      <c r="H445" t="s">
        <v>42</v>
      </c>
      <c r="I445">
        <v>0</v>
      </c>
      <c r="J445" t="s">
        <v>42</v>
      </c>
      <c r="K445" t="s">
        <v>42</v>
      </c>
      <c r="L445" t="s">
        <v>42</v>
      </c>
      <c r="M445" t="s">
        <v>42</v>
      </c>
      <c r="N445" t="s">
        <v>42</v>
      </c>
    </row>
    <row r="446" spans="1:14" x14ac:dyDescent="0.2">
      <c r="A446">
        <v>354</v>
      </c>
      <c r="B446">
        <v>10099</v>
      </c>
      <c r="C446" t="s">
        <v>553</v>
      </c>
      <c r="D446">
        <v>4</v>
      </c>
      <c r="E446">
        <v>1</v>
      </c>
      <c r="F446">
        <v>0</v>
      </c>
      <c r="G446" t="s">
        <v>42</v>
      </c>
      <c r="H446" t="s">
        <v>749</v>
      </c>
      <c r="I446">
        <v>6</v>
      </c>
      <c r="J446">
        <v>1540070</v>
      </c>
      <c r="K446" t="s">
        <v>44</v>
      </c>
      <c r="L446" t="s">
        <v>45</v>
      </c>
      <c r="M446" t="s">
        <v>46</v>
      </c>
      <c r="N446" t="s">
        <v>42</v>
      </c>
    </row>
    <row r="447" spans="1:14" x14ac:dyDescent="0.2">
      <c r="A447">
        <v>355</v>
      </c>
      <c r="B447">
        <v>10099</v>
      </c>
      <c r="C447" t="s">
        <v>553</v>
      </c>
      <c r="D447">
        <v>5</v>
      </c>
      <c r="E447">
        <v>1</v>
      </c>
      <c r="F447">
        <v>9</v>
      </c>
      <c r="G447" t="s">
        <v>556</v>
      </c>
      <c r="H447" t="s">
        <v>42</v>
      </c>
      <c r="I447">
        <v>0</v>
      </c>
      <c r="J447" t="s">
        <v>42</v>
      </c>
      <c r="K447" t="s">
        <v>42</v>
      </c>
      <c r="L447" t="s">
        <v>42</v>
      </c>
      <c r="M447" t="s">
        <v>42</v>
      </c>
      <c r="N447" t="s">
        <v>42</v>
      </c>
    </row>
    <row r="448" spans="1:14" x14ac:dyDescent="0.2">
      <c r="A448">
        <v>356</v>
      </c>
      <c r="B448">
        <v>10099</v>
      </c>
      <c r="C448" t="s">
        <v>553</v>
      </c>
      <c r="D448">
        <v>6</v>
      </c>
      <c r="E448">
        <v>1</v>
      </c>
      <c r="F448">
        <v>0</v>
      </c>
      <c r="G448" t="s">
        <v>42</v>
      </c>
      <c r="H448" t="s">
        <v>750</v>
      </c>
      <c r="I448">
        <v>9</v>
      </c>
      <c r="J448">
        <v>1540100</v>
      </c>
      <c r="K448" t="s">
        <v>49</v>
      </c>
      <c r="L448" t="s">
        <v>50</v>
      </c>
      <c r="M448" t="s">
        <v>46</v>
      </c>
      <c r="N448" t="s">
        <v>42</v>
      </c>
    </row>
    <row r="449" spans="1:14" x14ac:dyDescent="0.2">
      <c r="A449">
        <v>357</v>
      </c>
      <c r="B449">
        <v>10099</v>
      </c>
      <c r="C449" t="s">
        <v>553</v>
      </c>
      <c r="D449">
        <v>7</v>
      </c>
      <c r="E449">
        <v>1</v>
      </c>
      <c r="F449">
        <v>10</v>
      </c>
      <c r="G449" t="s">
        <v>558</v>
      </c>
      <c r="H449" t="s">
        <v>42</v>
      </c>
      <c r="I449">
        <v>0</v>
      </c>
      <c r="J449" t="s">
        <v>42</v>
      </c>
      <c r="K449" t="s">
        <v>42</v>
      </c>
      <c r="L449" t="s">
        <v>42</v>
      </c>
      <c r="M449" t="s">
        <v>42</v>
      </c>
      <c r="N449" t="s">
        <v>42</v>
      </c>
    </row>
    <row r="450" spans="1:14" x14ac:dyDescent="0.2">
      <c r="A450">
        <v>358</v>
      </c>
      <c r="B450">
        <v>10099</v>
      </c>
      <c r="C450" t="s">
        <v>553</v>
      </c>
      <c r="D450">
        <v>8</v>
      </c>
      <c r="E450">
        <v>1</v>
      </c>
      <c r="F450">
        <v>0</v>
      </c>
      <c r="G450" t="s">
        <v>42</v>
      </c>
      <c r="H450" t="s">
        <v>751</v>
      </c>
      <c r="I450">
        <v>10</v>
      </c>
      <c r="J450">
        <v>1540110</v>
      </c>
      <c r="K450" t="s">
        <v>54</v>
      </c>
      <c r="L450" t="s">
        <v>55</v>
      </c>
      <c r="M450" t="s">
        <v>46</v>
      </c>
      <c r="N450" t="s">
        <v>42</v>
      </c>
    </row>
    <row r="451" spans="1:14" x14ac:dyDescent="0.2">
      <c r="A451">
        <v>359</v>
      </c>
      <c r="B451">
        <v>10099</v>
      </c>
      <c r="C451" t="s">
        <v>553</v>
      </c>
      <c r="D451">
        <v>9</v>
      </c>
      <c r="E451">
        <v>1</v>
      </c>
      <c r="F451">
        <v>13</v>
      </c>
      <c r="G451" t="s">
        <v>560</v>
      </c>
      <c r="H451" t="s">
        <v>42</v>
      </c>
      <c r="I451">
        <v>0</v>
      </c>
      <c r="J451" t="s">
        <v>42</v>
      </c>
      <c r="K451" t="s">
        <v>42</v>
      </c>
      <c r="L451" t="s">
        <v>42</v>
      </c>
      <c r="M451" t="s">
        <v>42</v>
      </c>
      <c r="N451" t="s">
        <v>42</v>
      </c>
    </row>
    <row r="452" spans="1:14" x14ac:dyDescent="0.2">
      <c r="A452">
        <v>360</v>
      </c>
      <c r="B452">
        <v>10099</v>
      </c>
      <c r="C452" t="s">
        <v>553</v>
      </c>
      <c r="D452">
        <v>10</v>
      </c>
      <c r="E452">
        <v>1</v>
      </c>
      <c r="F452">
        <v>0</v>
      </c>
      <c r="G452" t="s">
        <v>42</v>
      </c>
      <c r="H452" t="s">
        <v>752</v>
      </c>
      <c r="I452">
        <v>13</v>
      </c>
      <c r="J452" t="s">
        <v>42</v>
      </c>
      <c r="K452" t="s">
        <v>42</v>
      </c>
      <c r="L452" t="s">
        <v>42</v>
      </c>
      <c r="M452" t="s">
        <v>42</v>
      </c>
      <c r="N452" t="s">
        <v>42</v>
      </c>
    </row>
  </sheetData>
  <autoFilter ref="A1:R502" xr:uid="{00000000-0009-0000-0000-000003000000}"/>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Train</vt:lpstr>
      <vt:lpstr>描述</vt: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419983115@qq.com</cp:lastModifiedBy>
  <dcterms:created xsi:type="dcterms:W3CDTF">2015-06-05T18:19:00Z</dcterms:created>
  <dcterms:modified xsi:type="dcterms:W3CDTF">2024-07-01T03:14:46Z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1C7E331B9F524C95AB599D37126B24CF_12</vt:lpwstr>
  </property>
</Properties>
</file>